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toria Antica\Downloads\"/>
    </mc:Choice>
  </mc:AlternateContent>
  <xr:revisionPtr revIDLastSave="0" documentId="8_{77D0EAA7-494E-4895-8F32-3A79DAD09E25}" xr6:coauthVersionLast="47" xr6:coauthVersionMax="47" xr10:uidLastSave="{00000000-0000-0000-0000-000000000000}"/>
  <bookViews>
    <workbookView xWindow="-120" yWindow="-120" windowWidth="29040" windowHeight="15840" activeTab="5" xr2:uid="{FE3D49EB-08F7-40B4-8D08-8A3E5F54FD69}"/>
  </bookViews>
  <sheets>
    <sheet name="Gennaio" sheetId="1" r:id="rId1"/>
    <sheet name="Febbraio" sheetId="2" r:id="rId2"/>
    <sheet name="Marzo" sheetId="3" r:id="rId3"/>
    <sheet name="Aprile" sheetId="4" r:id="rId4"/>
    <sheet name="Maggio" sheetId="5" r:id="rId5"/>
    <sheet name="Giugno" sheetId="6" r:id="rId6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5" i="6" l="1"/>
  <c r="I25" i="6"/>
  <c r="I26" i="6" s="1"/>
  <c r="G25" i="6"/>
  <c r="G26" i="6" s="1"/>
  <c r="J25" i="5"/>
  <c r="I25" i="5"/>
  <c r="I26" i="5" s="1"/>
  <c r="G25" i="5"/>
  <c r="G26" i="5" s="1"/>
  <c r="J25" i="4"/>
  <c r="I25" i="4"/>
  <c r="I26" i="4" s="1"/>
  <c r="G25" i="4"/>
  <c r="G26" i="4" s="1"/>
  <c r="H29" i="2"/>
  <c r="J25" i="3"/>
  <c r="I25" i="3"/>
  <c r="G25" i="3"/>
  <c r="G26" i="3" s="1"/>
  <c r="J29" i="2"/>
  <c r="I29" i="2"/>
  <c r="G29" i="2"/>
  <c r="G34" i="1"/>
  <c r="G35" i="1" s="1"/>
  <c r="J34" i="1"/>
  <c r="I34" i="1"/>
  <c r="G30" i="2" l="1"/>
  <c r="I26" i="3"/>
  <c r="I30" i="2"/>
  <c r="I35" i="1"/>
</calcChain>
</file>

<file path=xl/sharedStrings.xml><?xml version="1.0" encoding="utf-8"?>
<sst xmlns="http://schemas.openxmlformats.org/spreadsheetml/2006/main" count="158" uniqueCount="57">
  <si>
    <t>REGISTRO CASSA n. 2024 GENNAIO</t>
  </si>
  <si>
    <t>CASSA</t>
  </si>
  <si>
    <t xml:space="preserve">                              BANCA INTESA 19422</t>
  </si>
  <si>
    <t>data</t>
  </si>
  <si>
    <t>impegno</t>
  </si>
  <si>
    <t>mandato</t>
  </si>
  <si>
    <t>n.</t>
  </si>
  <si>
    <t>rifer.capitolo</t>
  </si>
  <si>
    <t>DESCRIZIONE</t>
  </si>
  <si>
    <t>entrata</t>
  </si>
  <si>
    <t>uscita</t>
  </si>
  <si>
    <t>saldo</t>
  </si>
  <si>
    <t>Prelievo fondo cassa</t>
  </si>
  <si>
    <t>commissione</t>
  </si>
  <si>
    <t>Tim fatt. 8W00650433 del 12/12/2023 residuo 2023</t>
  </si>
  <si>
    <t>Agenzia Entrate f24 split+rit.acconto premio residuo 2023</t>
  </si>
  <si>
    <t>A2A Energia fatt. 823500032427 del 21/12/2023 residuo 2023</t>
  </si>
  <si>
    <t>Sintesi fatt. 0020230001850 del 19/12/2023 CIG Z103BB9A35 residuo 2023</t>
  </si>
  <si>
    <t>Agnese Cremona rimborso spese viaggio cerimonia premiazione Premio Laboratorio di storia residuo 2023</t>
  </si>
  <si>
    <t>Lina De Marco rimborso spese viaggio cerimonia premiazione Premio Laboratorio di storia residuo 2023</t>
  </si>
  <si>
    <t>Istituto istruzione superiore Einaudi</t>
  </si>
  <si>
    <t>Cristina Testa rimborso spese viaggio e soggiorno cerimonia premiazione Premio Laboratorio di storia residuo 2023</t>
  </si>
  <si>
    <t>Istituto Marconi rimborso spese viaggio cerimonia premiazione Premio Laboratorio di storia residuo 2023</t>
  </si>
  <si>
    <t>Camilletti Andrea rimborso spese viaggio cerimonia premiazione Premio Laboratorio di storia residuo 2023</t>
  </si>
  <si>
    <t>Over Servizi fatt 2237 del 31/12/2023 CIG Z6D3A2E7B8 residuo 2023</t>
  </si>
  <si>
    <t>da movimenti banca:</t>
  </si>
  <si>
    <t>competenze chiusura valuta 31/12/2023</t>
  </si>
  <si>
    <t>imposta bollo valuta 31/12/2023</t>
  </si>
  <si>
    <t>richiesta movimenti</t>
  </si>
  <si>
    <t>SALDO</t>
  </si>
  <si>
    <t>REGISTRO CASSA n. 2024 FEBBRAIO</t>
  </si>
  <si>
    <t>Sabbi spettanze finali e tfr</t>
  </si>
  <si>
    <t>Spedizione libri corriere Mail boxes</t>
  </si>
  <si>
    <t>f24</t>
  </si>
  <si>
    <t>Panciera rimborso spese cerimonia premiazione Premio Laboratorio di storia residuo 2023</t>
  </si>
  <si>
    <t>Istituto comprensivo Calò rimborso spese cerimonia premiazione Premio Laboratorio di storia residuo 2023</t>
  </si>
  <si>
    <t>SW Project informatica fatt.43 FV1 del 21/02/2024 CIGB050D94303A</t>
  </si>
  <si>
    <t>Liceo scientifico G. Marinelli rimborso spese cerimonia premiazione Premio Laboratorio di storia residuo 2023</t>
  </si>
  <si>
    <t>Hera fatt. 412319912898 del 27/12/2023 residuo 2023</t>
  </si>
  <si>
    <t>Hera fatt. 412401395080 del 14/01/2024</t>
  </si>
  <si>
    <t>REGISTRO CASSA n. 2024 MARZO</t>
  </si>
  <si>
    <t>Tim fattura bimestre 2024</t>
  </si>
  <si>
    <t>fattura non pervenuta per problemi alla posta certificata</t>
  </si>
  <si>
    <t>da movimenti 1/02/2024-18/03/2024</t>
  </si>
  <si>
    <t>richiesta movimenti 23/02/2024</t>
  </si>
  <si>
    <t>richiesta movimenti 28/02/2024</t>
  </si>
  <si>
    <t>f24 split febbraio 2024</t>
  </si>
  <si>
    <t>Register fatt. 6224103642 del 28/02/2024</t>
  </si>
  <si>
    <t>importo versato per errore complessivo di iva, richiedere rimborso a Register</t>
  </si>
  <si>
    <t>REGISTRO CASSA n. 2024 APRILE</t>
  </si>
  <si>
    <t>Acea fattura 2024</t>
  </si>
  <si>
    <t>f24 split marzo 2024</t>
  </si>
  <si>
    <t>competenze chiusura 31/03/2024</t>
  </si>
  <si>
    <t>imposta bollo valuta 31/03/2024</t>
  </si>
  <si>
    <t>REGISTRO CASSA n. 2024 MAGGIO</t>
  </si>
  <si>
    <t>REGISTRO CASSA n. 2024 GIUGNO</t>
  </si>
  <si>
    <t>Tesoreria consumi intermedi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</si>
</sst>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9"/>
      <name val="Arial"/>
      <family val="2"/>
    </font>
    <font>
      <sz val="10"/>
      <name val="Calibri"/>
      <family val="2"/>
      <scheme val="minor"/>
    </font>
    <font>
      <sz val="10"/>
      <color rgb="FFDD0806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FFFFFF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CCFFCC"/>
        <bgColor rgb="FFCCFFFF"/>
      </patternFill>
    </fill>
    <fill>
      <patternFill patternType="solid">
        <fgColor rgb="FF333399"/>
        <bgColor rgb="FF003366"/>
      </patternFill>
    </fill>
  </fills>
  <borders count="15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/>
      <right style="hair">
        <color rgb="FF000000"/>
      </right>
      <top/>
      <bottom/>
      <diagonal/>
    </border>
    <border>
      <left style="thin">
        <color indexed="64"/>
      </left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 style="hair">
        <color rgb="FF000000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 wrapText="1"/>
    </xf>
    <xf numFmtId="0" fontId="3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1" fillId="2" borderId="6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/>
    </xf>
    <xf numFmtId="0" fontId="4" fillId="3" borderId="7" xfId="0" applyFont="1" applyFill="1" applyBorder="1"/>
    <xf numFmtId="0" fontId="4" fillId="3" borderId="0" xfId="0" applyFont="1" applyFill="1"/>
    <xf numFmtId="0" fontId="4" fillId="3" borderId="0" xfId="0" applyFont="1" applyFill="1" applyAlignment="1">
      <alignment horizontal="center"/>
    </xf>
    <xf numFmtId="0" fontId="4" fillId="3" borderId="0" xfId="0" applyFont="1" applyFill="1" applyAlignment="1">
      <alignment wrapText="1"/>
    </xf>
    <xf numFmtId="4" fontId="4" fillId="3" borderId="0" xfId="0" applyNumberFormat="1" applyFont="1" applyFill="1"/>
    <xf numFmtId="0" fontId="4" fillId="0" borderId="8" xfId="0" applyFont="1" applyBorder="1"/>
    <xf numFmtId="0" fontId="4" fillId="0" borderId="9" xfId="0" applyFont="1" applyBorder="1"/>
    <xf numFmtId="0" fontId="4" fillId="0" borderId="9" xfId="0" applyFont="1" applyBorder="1" applyAlignment="1">
      <alignment horizontal="center"/>
    </xf>
    <xf numFmtId="0" fontId="4" fillId="0" borderId="9" xfId="0" applyFont="1" applyBorder="1" applyAlignment="1">
      <alignment wrapText="1"/>
    </xf>
    <xf numFmtId="0" fontId="4" fillId="0" borderId="12" xfId="0" applyFont="1" applyBorder="1" applyAlignment="1">
      <alignment horizontal="left"/>
    </xf>
    <xf numFmtId="0" fontId="4" fillId="0" borderId="11" xfId="0" applyFont="1" applyBorder="1"/>
    <xf numFmtId="0" fontId="4" fillId="0" borderId="3" xfId="0" applyFont="1" applyBorder="1"/>
    <xf numFmtId="0" fontId="5" fillId="0" borderId="11" xfId="0" applyFont="1" applyBorder="1"/>
    <xf numFmtId="4" fontId="6" fillId="0" borderId="3" xfId="0" applyNumberFormat="1" applyFont="1" applyBorder="1"/>
    <xf numFmtId="2" fontId="6" fillId="0" borderId="3" xfId="0" applyNumberFormat="1" applyFont="1" applyBorder="1"/>
    <xf numFmtId="0" fontId="6" fillId="0" borderId="3" xfId="0" applyFont="1" applyBorder="1"/>
    <xf numFmtId="0" fontId="4" fillId="0" borderId="9" xfId="0" applyFont="1" applyBorder="1" applyAlignment="1">
      <alignment horizontal="left"/>
    </xf>
    <xf numFmtId="0" fontId="4" fillId="0" borderId="13" xfId="0" applyFont="1" applyBorder="1"/>
    <xf numFmtId="0" fontId="4" fillId="0" borderId="14" xfId="0" applyFont="1" applyBorder="1"/>
    <xf numFmtId="4" fontId="4" fillId="0" borderId="14" xfId="0" applyNumberFormat="1" applyFont="1" applyBorder="1"/>
    <xf numFmtId="0" fontId="7" fillId="4" borderId="7" xfId="0" applyFont="1" applyFill="1" applyBorder="1"/>
    <xf numFmtId="0" fontId="7" fillId="4" borderId="0" xfId="0" applyFont="1" applyFill="1" applyAlignment="1">
      <alignment horizontal="center"/>
    </xf>
    <xf numFmtId="0" fontId="7" fillId="4" borderId="0" xfId="0" applyFont="1" applyFill="1" applyAlignment="1">
      <alignment wrapText="1"/>
    </xf>
    <xf numFmtId="0" fontId="7" fillId="4" borderId="0" xfId="0" applyFont="1" applyFill="1"/>
    <xf numFmtId="4" fontId="7" fillId="4" borderId="0" xfId="0" applyNumberFormat="1" applyFont="1" applyFill="1"/>
    <xf numFmtId="0" fontId="4" fillId="0" borderId="10" xfId="0" applyFont="1" applyBorder="1"/>
    <xf numFmtId="15" fontId="4" fillId="0" borderId="8" xfId="0" applyNumberFormat="1" applyFont="1" applyBorder="1"/>
    <xf numFmtId="2" fontId="4" fillId="0" borderId="3" xfId="0" applyNumberFormat="1" applyFont="1" applyBorder="1"/>
    <xf numFmtId="0" fontId="4" fillId="0" borderId="9" xfId="0" applyFont="1" applyBorder="1" applyAlignment="1">
      <alignment horizontal="center" vertical="center"/>
    </xf>
    <xf numFmtId="0" fontId="4" fillId="0" borderId="12" xfId="0" applyFont="1" applyBorder="1" applyAlignment="1">
      <alignment horizontal="left" wrapText="1"/>
    </xf>
    <xf numFmtId="0" fontId="4" fillId="0" borderId="9" xfId="0" applyFont="1" applyBorder="1" applyAlignment="1">
      <alignment horizontal="left" wrapText="1"/>
    </xf>
    <xf numFmtId="2" fontId="4" fillId="0" borderId="11" xfId="0" applyNumberFormat="1" applyFont="1" applyBorder="1"/>
    <xf numFmtId="2" fontId="0" fillId="0" borderId="0" xfId="0" applyNumberFormat="1"/>
    <xf numFmtId="0" fontId="8" fillId="0" borderId="0" xfId="0" applyFont="1"/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54ACB6-2363-42BA-8512-0141BEBD3C2D}">
  <dimension ref="A1:L35"/>
  <sheetViews>
    <sheetView topLeftCell="A14" workbookViewId="0">
      <selection activeCell="G22" sqref="G22"/>
    </sheetView>
  </sheetViews>
  <sheetFormatPr defaultRowHeight="15" x14ac:dyDescent="0.25"/>
  <cols>
    <col min="6" max="6" width="31.5703125" customWidth="1"/>
    <col min="9" max="9" width="16.42578125" customWidth="1"/>
    <col min="12" max="12" width="9.28515625" bestFit="1" customWidth="1"/>
  </cols>
  <sheetData>
    <row r="1" spans="1:10" ht="31.5" thickBot="1" x14ac:dyDescent="0.3">
      <c r="A1" s="1"/>
      <c r="B1" s="2"/>
      <c r="C1" s="2"/>
      <c r="D1" s="2"/>
      <c r="E1" s="3"/>
      <c r="F1" s="4" t="s">
        <v>0</v>
      </c>
      <c r="G1" s="43" t="s">
        <v>1</v>
      </c>
      <c r="H1" s="44"/>
      <c r="I1" s="5" t="s">
        <v>2</v>
      </c>
      <c r="J1" s="6"/>
    </row>
    <row r="2" spans="1:10" ht="15.75" thickBot="1" x14ac:dyDescent="0.3">
      <c r="A2" s="1" t="s">
        <v>3</v>
      </c>
      <c r="B2" s="2" t="s">
        <v>4</v>
      </c>
      <c r="C2" s="2" t="s">
        <v>5</v>
      </c>
      <c r="D2" s="2" t="s">
        <v>6</v>
      </c>
      <c r="E2" s="2" t="s">
        <v>7</v>
      </c>
      <c r="F2" s="7" t="s">
        <v>8</v>
      </c>
      <c r="G2" s="8" t="s">
        <v>9</v>
      </c>
      <c r="H2" s="8" t="s">
        <v>10</v>
      </c>
      <c r="I2" s="8" t="s">
        <v>9</v>
      </c>
      <c r="J2" s="8" t="s">
        <v>10</v>
      </c>
    </row>
    <row r="3" spans="1:10" x14ac:dyDescent="0.25">
      <c r="A3" s="9"/>
      <c r="B3" s="10"/>
      <c r="C3" s="10"/>
      <c r="D3" s="10"/>
      <c r="E3" s="11"/>
      <c r="F3" s="12" t="s">
        <v>11</v>
      </c>
      <c r="G3" s="10">
        <v>94.13</v>
      </c>
      <c r="H3" s="10"/>
      <c r="I3" s="13">
        <v>449219.08</v>
      </c>
      <c r="J3" s="10"/>
    </row>
    <row r="4" spans="1:10" x14ac:dyDescent="0.25">
      <c r="A4" s="14"/>
      <c r="B4" s="15"/>
      <c r="C4" s="15"/>
      <c r="D4" s="15"/>
      <c r="E4" s="16"/>
      <c r="F4" s="17"/>
      <c r="G4" s="34"/>
      <c r="H4" s="15"/>
      <c r="I4" s="34"/>
      <c r="J4" s="15"/>
    </row>
    <row r="5" spans="1:10" x14ac:dyDescent="0.25">
      <c r="A5" s="35">
        <v>45299</v>
      </c>
      <c r="B5" s="15"/>
      <c r="C5" s="15"/>
      <c r="D5" s="16"/>
      <c r="E5" s="16"/>
      <c r="F5" s="17" t="s">
        <v>12</v>
      </c>
      <c r="G5" s="40">
        <v>100</v>
      </c>
      <c r="H5" s="20"/>
      <c r="I5" s="19"/>
      <c r="J5" s="36">
        <v>100</v>
      </c>
    </row>
    <row r="6" spans="1:10" x14ac:dyDescent="0.25">
      <c r="A6" s="35">
        <v>45299</v>
      </c>
      <c r="B6" s="15"/>
      <c r="C6" s="15"/>
      <c r="D6" s="37"/>
      <c r="E6" s="15"/>
      <c r="F6" s="18" t="s">
        <v>13</v>
      </c>
      <c r="G6" s="19"/>
      <c r="H6" s="20"/>
      <c r="I6" s="19"/>
      <c r="J6" s="36">
        <v>1</v>
      </c>
    </row>
    <row r="7" spans="1:10" ht="26.25" x14ac:dyDescent="0.25">
      <c r="A7" s="35">
        <v>45303</v>
      </c>
      <c r="B7" s="15"/>
      <c r="C7" s="15"/>
      <c r="D7" s="37"/>
      <c r="E7" s="15"/>
      <c r="F7" s="38" t="s">
        <v>14</v>
      </c>
      <c r="G7" s="19"/>
      <c r="H7" s="20"/>
      <c r="I7" s="19"/>
      <c r="J7" s="36">
        <v>263.33999999999997</v>
      </c>
    </row>
    <row r="8" spans="1:10" x14ac:dyDescent="0.25">
      <c r="A8" s="35">
        <v>45303</v>
      </c>
      <c r="B8" s="15"/>
      <c r="C8" s="15"/>
      <c r="D8" s="37"/>
      <c r="E8" s="15"/>
      <c r="F8" s="18" t="s">
        <v>13</v>
      </c>
      <c r="G8" s="19"/>
      <c r="H8" s="20"/>
      <c r="I8" s="19"/>
      <c r="J8" s="36">
        <v>0.85</v>
      </c>
    </row>
    <row r="9" spans="1:10" ht="26.25" x14ac:dyDescent="0.25">
      <c r="A9" s="35">
        <v>45307</v>
      </c>
      <c r="B9" s="15"/>
      <c r="C9" s="15"/>
      <c r="D9" s="37"/>
      <c r="E9" s="15"/>
      <c r="F9" s="38" t="s">
        <v>15</v>
      </c>
      <c r="G9" s="19"/>
      <c r="H9" s="20"/>
      <c r="I9" s="19"/>
      <c r="J9" s="36">
        <v>7608.36</v>
      </c>
    </row>
    <row r="10" spans="1:10" ht="26.25" x14ac:dyDescent="0.25">
      <c r="A10" s="35">
        <v>45313</v>
      </c>
      <c r="B10" s="15"/>
      <c r="C10" s="15"/>
      <c r="D10" s="37"/>
      <c r="E10" s="15"/>
      <c r="F10" s="38" t="s">
        <v>16</v>
      </c>
      <c r="G10" s="19"/>
      <c r="H10" s="20"/>
      <c r="I10" s="19"/>
      <c r="J10" s="36">
        <v>133.51</v>
      </c>
    </row>
    <row r="11" spans="1:10" x14ac:dyDescent="0.25">
      <c r="A11" s="35">
        <v>45313</v>
      </c>
      <c r="B11" s="15"/>
      <c r="C11" s="15"/>
      <c r="D11" s="37"/>
      <c r="E11" s="15"/>
      <c r="F11" s="18" t="s">
        <v>13</v>
      </c>
      <c r="G11" s="19"/>
      <c r="H11" s="20"/>
      <c r="I11" s="19"/>
      <c r="J11" s="36">
        <v>0.85</v>
      </c>
    </row>
    <row r="12" spans="1:10" ht="39" x14ac:dyDescent="0.25">
      <c r="A12" s="35">
        <v>45317</v>
      </c>
      <c r="B12" s="16"/>
      <c r="C12" s="16"/>
      <c r="D12" s="37"/>
      <c r="E12" s="15"/>
      <c r="F12" s="38" t="s">
        <v>17</v>
      </c>
      <c r="G12" s="21"/>
      <c r="H12" s="20"/>
      <c r="I12" s="19"/>
      <c r="J12" s="23">
        <v>500</v>
      </c>
    </row>
    <row r="13" spans="1:10" x14ac:dyDescent="0.25">
      <c r="A13" s="35">
        <v>45317</v>
      </c>
      <c r="B13" s="16"/>
      <c r="C13" s="16"/>
      <c r="D13" s="16"/>
      <c r="E13" s="15"/>
      <c r="F13" s="15" t="s">
        <v>13</v>
      </c>
      <c r="G13" s="21"/>
      <c r="H13" s="20"/>
      <c r="I13" s="19"/>
      <c r="J13" s="22">
        <v>1</v>
      </c>
    </row>
    <row r="14" spans="1:10" ht="51.75" x14ac:dyDescent="0.25">
      <c r="A14" s="35">
        <v>45317</v>
      </c>
      <c r="B14" s="16"/>
      <c r="C14" s="16"/>
      <c r="D14" s="16"/>
      <c r="E14" s="15"/>
      <c r="F14" s="38" t="s">
        <v>18</v>
      </c>
      <c r="G14" s="21"/>
      <c r="H14" s="20"/>
      <c r="I14" s="19"/>
      <c r="J14" s="23">
        <v>280.3</v>
      </c>
    </row>
    <row r="15" spans="1:10" x14ac:dyDescent="0.25">
      <c r="A15" s="35">
        <v>45317</v>
      </c>
      <c r="B15" s="16"/>
      <c r="C15" s="16"/>
      <c r="D15" s="16"/>
      <c r="E15" s="15"/>
      <c r="F15" s="39" t="s">
        <v>13</v>
      </c>
      <c r="G15" s="21"/>
      <c r="H15" s="20"/>
      <c r="I15" s="19"/>
      <c r="J15" s="22">
        <v>1</v>
      </c>
    </row>
    <row r="16" spans="1:10" ht="51.75" x14ac:dyDescent="0.25">
      <c r="A16" s="35">
        <v>45317</v>
      </c>
      <c r="B16" s="16"/>
      <c r="C16" s="16"/>
      <c r="D16" s="16"/>
      <c r="E16" s="15"/>
      <c r="F16" s="38" t="s">
        <v>19</v>
      </c>
      <c r="G16" s="21"/>
      <c r="H16" s="20"/>
      <c r="I16" s="19"/>
      <c r="J16" s="23">
        <v>158.19999999999999</v>
      </c>
    </row>
    <row r="17" spans="1:12" x14ac:dyDescent="0.25">
      <c r="A17" s="35">
        <v>45317</v>
      </c>
      <c r="B17" s="16"/>
      <c r="C17" s="16"/>
      <c r="D17" s="16"/>
      <c r="E17" s="18"/>
      <c r="F17" s="17" t="s">
        <v>13</v>
      </c>
      <c r="G17" s="21"/>
      <c r="H17" s="20"/>
      <c r="I17" s="19"/>
      <c r="J17" s="23">
        <v>1</v>
      </c>
    </row>
    <row r="18" spans="1:12" x14ac:dyDescent="0.25">
      <c r="A18" s="35">
        <v>45317</v>
      </c>
      <c r="B18" s="16"/>
      <c r="C18" s="16"/>
      <c r="D18" s="16"/>
      <c r="E18" s="18"/>
      <c r="F18" s="17" t="s">
        <v>20</v>
      </c>
      <c r="G18" s="21"/>
      <c r="H18" s="20"/>
      <c r="I18" s="19"/>
      <c r="J18" s="24">
        <v>764</v>
      </c>
    </row>
    <row r="19" spans="1:12" x14ac:dyDescent="0.25">
      <c r="A19" s="35">
        <v>45317</v>
      </c>
      <c r="B19" s="16"/>
      <c r="C19" s="16"/>
      <c r="D19" s="16"/>
      <c r="E19" s="18"/>
      <c r="F19" s="17" t="s">
        <v>13</v>
      </c>
      <c r="G19" s="21"/>
      <c r="H19" s="20"/>
      <c r="I19" s="19"/>
      <c r="J19" s="22">
        <v>1</v>
      </c>
    </row>
    <row r="20" spans="1:12" ht="51.75" x14ac:dyDescent="0.25">
      <c r="A20" s="35">
        <v>45317</v>
      </c>
      <c r="B20" s="16"/>
      <c r="C20" s="16"/>
      <c r="D20" s="16"/>
      <c r="E20" s="18"/>
      <c r="F20" s="17" t="s">
        <v>21</v>
      </c>
      <c r="G20" s="21"/>
      <c r="H20" s="20"/>
      <c r="I20" s="19"/>
      <c r="J20" s="22">
        <v>459.8</v>
      </c>
    </row>
    <row r="21" spans="1:12" x14ac:dyDescent="0.25">
      <c r="A21" s="35">
        <v>45317</v>
      </c>
      <c r="B21" s="16"/>
      <c r="C21" s="16"/>
      <c r="D21" s="16"/>
      <c r="E21" s="18"/>
      <c r="F21" s="17" t="s">
        <v>13</v>
      </c>
      <c r="G21" s="21"/>
      <c r="H21" s="20"/>
      <c r="I21" s="19"/>
      <c r="J21" s="22">
        <v>1</v>
      </c>
    </row>
    <row r="22" spans="1:12" ht="51.75" x14ac:dyDescent="0.25">
      <c r="A22" s="35">
        <v>45317</v>
      </c>
      <c r="B22" s="16"/>
      <c r="C22" s="16"/>
      <c r="D22" s="16"/>
      <c r="E22" s="18"/>
      <c r="F22" s="17" t="s">
        <v>22</v>
      </c>
      <c r="G22" s="21"/>
      <c r="H22" s="20"/>
      <c r="I22" s="19"/>
      <c r="J22" s="22">
        <v>585</v>
      </c>
    </row>
    <row r="23" spans="1:12" x14ac:dyDescent="0.25">
      <c r="A23" s="35">
        <v>45317</v>
      </c>
      <c r="B23" s="16"/>
      <c r="C23" s="16"/>
      <c r="D23" s="16"/>
      <c r="E23" s="18"/>
      <c r="F23" s="17" t="s">
        <v>13</v>
      </c>
      <c r="G23" s="21"/>
      <c r="H23" s="20"/>
      <c r="I23" s="19"/>
      <c r="J23" s="22">
        <v>1</v>
      </c>
    </row>
    <row r="24" spans="1:12" ht="51.75" x14ac:dyDescent="0.25">
      <c r="A24" s="35">
        <v>45317</v>
      </c>
      <c r="B24" s="16"/>
      <c r="C24" s="16"/>
      <c r="D24" s="16"/>
      <c r="E24" s="18"/>
      <c r="F24" s="17" t="s">
        <v>23</v>
      </c>
      <c r="G24" s="21"/>
      <c r="H24" s="20"/>
      <c r="I24" s="19"/>
      <c r="J24" s="22">
        <v>94.43</v>
      </c>
    </row>
    <row r="25" spans="1:12" x14ac:dyDescent="0.25">
      <c r="A25" s="35">
        <v>45317</v>
      </c>
      <c r="B25" s="16"/>
      <c r="C25" s="16"/>
      <c r="D25" s="16"/>
      <c r="E25" s="18"/>
      <c r="F25" s="17" t="s">
        <v>13</v>
      </c>
      <c r="G25" s="21"/>
      <c r="H25" s="20"/>
      <c r="I25" s="19"/>
      <c r="J25" s="23">
        <v>1</v>
      </c>
    </row>
    <row r="26" spans="1:12" ht="26.25" x14ac:dyDescent="0.25">
      <c r="A26" s="35">
        <v>45317</v>
      </c>
      <c r="B26" s="16"/>
      <c r="C26" s="16"/>
      <c r="D26" s="16"/>
      <c r="E26" s="25"/>
      <c r="F26" s="17" t="s">
        <v>24</v>
      </c>
      <c r="G26" s="21"/>
      <c r="H26" s="20"/>
      <c r="I26" s="19"/>
      <c r="J26" s="23">
        <v>245</v>
      </c>
      <c r="L26" s="41"/>
    </row>
    <row r="27" spans="1:12" x14ac:dyDescent="0.25">
      <c r="A27" s="35">
        <v>45317</v>
      </c>
      <c r="B27" s="16"/>
      <c r="C27" s="16"/>
      <c r="D27" s="16"/>
      <c r="E27" s="25"/>
      <c r="F27" s="17" t="s">
        <v>13</v>
      </c>
      <c r="G27" s="21"/>
      <c r="H27" s="20"/>
      <c r="I27" s="19"/>
      <c r="J27" s="23">
        <v>1</v>
      </c>
      <c r="L27" s="41"/>
    </row>
    <row r="28" spans="1:12" x14ac:dyDescent="0.25">
      <c r="A28" s="35"/>
      <c r="B28" s="16"/>
      <c r="C28" s="16"/>
      <c r="D28" s="16"/>
      <c r="E28" s="25"/>
      <c r="F28" s="17" t="s">
        <v>25</v>
      </c>
      <c r="G28" s="21"/>
      <c r="H28" s="20"/>
      <c r="I28" s="19"/>
      <c r="J28" s="23"/>
      <c r="L28" s="41"/>
    </row>
    <row r="29" spans="1:12" ht="26.25" x14ac:dyDescent="0.25">
      <c r="A29" s="35"/>
      <c r="B29" s="16"/>
      <c r="C29" s="16"/>
      <c r="D29" s="16"/>
      <c r="E29" s="25"/>
      <c r="F29" s="17" t="s">
        <v>26</v>
      </c>
      <c r="G29" s="21"/>
      <c r="H29" s="20"/>
      <c r="I29" s="19">
        <v>224.32</v>
      </c>
      <c r="J29" s="23"/>
      <c r="L29" s="41"/>
    </row>
    <row r="30" spans="1:12" x14ac:dyDescent="0.25">
      <c r="A30" s="35"/>
      <c r="B30" s="16"/>
      <c r="C30" s="16"/>
      <c r="D30" s="16"/>
      <c r="E30" s="25"/>
      <c r="F30" s="17" t="s">
        <v>27</v>
      </c>
      <c r="G30" s="21"/>
      <c r="H30" s="20"/>
      <c r="I30" s="19"/>
      <c r="J30" s="23">
        <v>25.2</v>
      </c>
      <c r="L30" s="41"/>
    </row>
    <row r="31" spans="1:12" x14ac:dyDescent="0.25">
      <c r="A31" s="35"/>
      <c r="B31" s="16"/>
      <c r="C31" s="16"/>
      <c r="D31" s="16"/>
      <c r="E31" s="25"/>
      <c r="F31" s="17" t="s">
        <v>28</v>
      </c>
      <c r="G31" s="21"/>
      <c r="H31" s="20"/>
      <c r="I31" s="19"/>
      <c r="J31" s="23">
        <v>1</v>
      </c>
      <c r="L31" s="41"/>
    </row>
    <row r="32" spans="1:12" x14ac:dyDescent="0.25">
      <c r="A32" s="35"/>
      <c r="B32" s="16"/>
      <c r="C32" s="16"/>
      <c r="D32" s="16"/>
      <c r="E32" s="25"/>
      <c r="F32" s="17"/>
      <c r="G32" s="21"/>
      <c r="H32" s="20"/>
      <c r="I32" s="19"/>
      <c r="J32" s="23"/>
      <c r="L32" s="41"/>
    </row>
    <row r="33" spans="1:10" x14ac:dyDescent="0.25">
      <c r="A33" s="14"/>
      <c r="B33" s="16"/>
      <c r="C33" s="16"/>
      <c r="D33" s="16"/>
      <c r="E33" s="25"/>
      <c r="F33" s="17"/>
      <c r="G33" s="19"/>
      <c r="H33" s="20"/>
      <c r="I33" s="19"/>
      <c r="J33" s="20"/>
    </row>
    <row r="34" spans="1:10" x14ac:dyDescent="0.25">
      <c r="A34" s="15"/>
      <c r="B34" s="15"/>
      <c r="C34" s="14"/>
      <c r="D34" s="14"/>
      <c r="E34" s="16"/>
      <c r="F34" s="17"/>
      <c r="G34" s="26">
        <f>SUM(G3:G33)</f>
        <v>194.13</v>
      </c>
      <c r="H34" s="27"/>
      <c r="I34" s="28">
        <f>SUM(I3:I33)</f>
        <v>449443.4</v>
      </c>
      <c r="J34" s="28">
        <f>SUM(J4:J33)</f>
        <v>11228.84</v>
      </c>
    </row>
    <row r="35" spans="1:10" x14ac:dyDescent="0.25">
      <c r="A35" s="29"/>
      <c r="B35" s="29"/>
      <c r="C35" s="29"/>
      <c r="D35" s="29"/>
      <c r="E35" s="30"/>
      <c r="F35" s="31" t="s">
        <v>29</v>
      </c>
      <c r="G35" s="32">
        <f>+G34-H34</f>
        <v>194.13</v>
      </c>
      <c r="H35" s="32"/>
      <c r="I35" s="33">
        <f>+I34-J34</f>
        <v>438214.56</v>
      </c>
      <c r="J35" s="32"/>
    </row>
  </sheetData>
  <mergeCells count="1">
    <mergeCell ref="G1:H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6CFF4C-DE9F-45EE-B006-482FA6DF19F4}">
  <dimension ref="A1:N35"/>
  <sheetViews>
    <sheetView topLeftCell="A16" workbookViewId="0">
      <selection activeCell="N34" sqref="N34"/>
    </sheetView>
  </sheetViews>
  <sheetFormatPr defaultRowHeight="15" x14ac:dyDescent="0.25"/>
  <cols>
    <col min="6" max="6" width="39.42578125" bestFit="1" customWidth="1"/>
    <col min="9" max="9" width="11.85546875" customWidth="1"/>
  </cols>
  <sheetData>
    <row r="1" spans="1:10" ht="31.5" thickBot="1" x14ac:dyDescent="0.3">
      <c r="A1" s="1"/>
      <c r="B1" s="2"/>
      <c r="C1" s="2"/>
      <c r="D1" s="2"/>
      <c r="E1" s="3"/>
      <c r="F1" s="4" t="s">
        <v>30</v>
      </c>
      <c r="G1" s="43" t="s">
        <v>1</v>
      </c>
      <c r="H1" s="44"/>
      <c r="I1" s="5" t="s">
        <v>2</v>
      </c>
      <c r="J1" s="6"/>
    </row>
    <row r="2" spans="1:10" ht="15.75" thickBot="1" x14ac:dyDescent="0.3">
      <c r="A2" s="1" t="s">
        <v>3</v>
      </c>
      <c r="B2" s="2" t="s">
        <v>4</v>
      </c>
      <c r="C2" s="2" t="s">
        <v>5</v>
      </c>
      <c r="D2" s="2" t="s">
        <v>6</v>
      </c>
      <c r="E2" s="2" t="s">
        <v>7</v>
      </c>
      <c r="F2" s="7" t="s">
        <v>8</v>
      </c>
      <c r="G2" s="8" t="s">
        <v>9</v>
      </c>
      <c r="H2" s="8" t="s">
        <v>10</v>
      </c>
      <c r="I2" s="8" t="s">
        <v>9</v>
      </c>
      <c r="J2" s="8" t="s">
        <v>10</v>
      </c>
    </row>
    <row r="3" spans="1:10" x14ac:dyDescent="0.25">
      <c r="A3" s="9"/>
      <c r="B3" s="10"/>
      <c r="C3" s="10"/>
      <c r="D3" s="10"/>
      <c r="E3" s="11"/>
      <c r="F3" s="12" t="s">
        <v>11</v>
      </c>
      <c r="G3" s="10">
        <v>194.13</v>
      </c>
      <c r="H3" s="10"/>
      <c r="I3" s="13">
        <v>438214.56</v>
      </c>
      <c r="J3" s="10"/>
    </row>
    <row r="4" spans="1:10" x14ac:dyDescent="0.25">
      <c r="A4" s="14"/>
      <c r="B4" s="15"/>
      <c r="C4" s="15"/>
      <c r="D4" s="15"/>
      <c r="E4" s="16"/>
      <c r="F4" s="17"/>
      <c r="G4" s="34"/>
      <c r="H4" s="15"/>
      <c r="I4" s="34"/>
      <c r="J4" s="15"/>
    </row>
    <row r="5" spans="1:10" x14ac:dyDescent="0.25">
      <c r="A5" s="35">
        <v>45336</v>
      </c>
      <c r="B5" s="15"/>
      <c r="C5" s="15"/>
      <c r="D5" s="16"/>
      <c r="E5" s="16"/>
      <c r="F5" s="17" t="s">
        <v>31</v>
      </c>
      <c r="G5" s="40"/>
      <c r="H5" s="20"/>
      <c r="I5" s="19"/>
      <c r="J5" s="36">
        <v>5211.63</v>
      </c>
    </row>
    <row r="6" spans="1:10" x14ac:dyDescent="0.25">
      <c r="A6" s="35">
        <v>45336</v>
      </c>
      <c r="B6" s="15"/>
      <c r="C6" s="15"/>
      <c r="D6" s="37"/>
      <c r="E6" s="15"/>
      <c r="F6" s="18" t="s">
        <v>13</v>
      </c>
      <c r="G6" s="19"/>
      <c r="H6" s="20"/>
      <c r="I6" s="19"/>
      <c r="J6" s="36">
        <v>1</v>
      </c>
    </row>
    <row r="7" spans="1:10" x14ac:dyDescent="0.25">
      <c r="A7" s="35">
        <v>45337</v>
      </c>
      <c r="B7" s="15"/>
      <c r="C7" s="15"/>
      <c r="D7" s="37"/>
      <c r="E7" s="15"/>
      <c r="F7" s="18" t="s">
        <v>32</v>
      </c>
      <c r="G7" s="19"/>
      <c r="H7" s="36">
        <v>20</v>
      </c>
      <c r="I7" s="19"/>
      <c r="J7" s="36"/>
    </row>
    <row r="8" spans="1:10" x14ac:dyDescent="0.25">
      <c r="A8" s="35">
        <v>45338</v>
      </c>
      <c r="B8" s="15"/>
      <c r="C8" s="15"/>
      <c r="D8" s="37"/>
      <c r="E8" s="15"/>
      <c r="F8" s="38" t="s">
        <v>33</v>
      </c>
      <c r="G8" s="19"/>
      <c r="H8" s="20"/>
      <c r="I8" s="19"/>
      <c r="J8" s="36">
        <v>251.2</v>
      </c>
    </row>
    <row r="9" spans="1:10" x14ac:dyDescent="0.25">
      <c r="A9" s="35">
        <v>45338</v>
      </c>
      <c r="B9" s="15"/>
      <c r="C9" s="15"/>
      <c r="D9" s="37"/>
      <c r="E9" s="15"/>
      <c r="F9" s="18" t="s">
        <v>33</v>
      </c>
      <c r="G9" s="19"/>
      <c r="H9" s="20"/>
      <c r="I9" s="19"/>
      <c r="J9" s="36">
        <v>2178.1799999999998</v>
      </c>
    </row>
    <row r="10" spans="1:10" x14ac:dyDescent="0.25">
      <c r="A10" s="35">
        <v>45344</v>
      </c>
      <c r="B10" s="15"/>
      <c r="C10" s="15"/>
      <c r="D10" s="37"/>
      <c r="E10" s="15"/>
      <c r="F10" s="18" t="s">
        <v>32</v>
      </c>
      <c r="G10" s="19"/>
      <c r="H10" s="36">
        <v>20</v>
      </c>
      <c r="I10" s="19"/>
      <c r="J10" s="36"/>
    </row>
    <row r="11" spans="1:10" x14ac:dyDescent="0.25">
      <c r="A11" s="35">
        <v>45344</v>
      </c>
      <c r="B11" s="15"/>
      <c r="C11" s="15"/>
      <c r="D11" s="37"/>
      <c r="E11" s="15"/>
      <c r="F11" s="18" t="s">
        <v>32</v>
      </c>
      <c r="G11" s="19"/>
      <c r="H11" s="20">
        <v>15.01</v>
      </c>
      <c r="I11" s="19"/>
      <c r="J11" s="36"/>
    </row>
    <row r="12" spans="1:10" x14ac:dyDescent="0.25">
      <c r="A12" s="35">
        <v>45345</v>
      </c>
      <c r="B12" s="15"/>
      <c r="C12" s="15"/>
      <c r="D12" s="37"/>
      <c r="E12" s="15"/>
      <c r="F12" s="18" t="s">
        <v>32</v>
      </c>
      <c r="G12" s="19"/>
      <c r="H12" s="36">
        <v>20</v>
      </c>
      <c r="I12" s="19"/>
      <c r="J12" s="36"/>
    </row>
    <row r="13" spans="1:10" ht="39" x14ac:dyDescent="0.25">
      <c r="A13" s="35">
        <v>45345</v>
      </c>
      <c r="B13" s="15"/>
      <c r="C13" s="15"/>
      <c r="D13" s="37"/>
      <c r="E13" s="15"/>
      <c r="F13" s="38" t="s">
        <v>34</v>
      </c>
      <c r="G13" s="19"/>
      <c r="H13" s="20"/>
      <c r="I13" s="19"/>
      <c r="J13" s="36">
        <v>200.99</v>
      </c>
    </row>
    <row r="14" spans="1:10" x14ac:dyDescent="0.25">
      <c r="A14" s="35">
        <v>45345</v>
      </c>
      <c r="B14" s="15"/>
      <c r="C14" s="15"/>
      <c r="D14" s="37"/>
      <c r="E14" s="15"/>
      <c r="F14" s="38" t="s">
        <v>13</v>
      </c>
      <c r="G14" s="19"/>
      <c r="H14" s="20"/>
      <c r="I14" s="19"/>
      <c r="J14" s="36">
        <v>1</v>
      </c>
    </row>
    <row r="15" spans="1:10" ht="39" x14ac:dyDescent="0.25">
      <c r="A15" s="35">
        <v>45350</v>
      </c>
      <c r="B15" s="15"/>
      <c r="C15" s="15"/>
      <c r="D15" s="37"/>
      <c r="E15" s="15"/>
      <c r="F15" s="38" t="s">
        <v>35</v>
      </c>
      <c r="G15" s="19"/>
      <c r="H15" s="20"/>
      <c r="I15" s="19"/>
      <c r="J15" s="36">
        <v>925</v>
      </c>
    </row>
    <row r="16" spans="1:10" x14ac:dyDescent="0.25">
      <c r="A16" s="35">
        <v>45350</v>
      </c>
      <c r="B16" s="16"/>
      <c r="C16" s="16"/>
      <c r="D16" s="37"/>
      <c r="E16" s="15"/>
      <c r="F16" s="38" t="s">
        <v>13</v>
      </c>
      <c r="G16" s="21"/>
      <c r="H16" s="20"/>
      <c r="I16" s="19"/>
      <c r="J16" s="23">
        <v>1</v>
      </c>
    </row>
    <row r="17" spans="1:10" ht="26.25" x14ac:dyDescent="0.25">
      <c r="A17" s="35">
        <v>45350</v>
      </c>
      <c r="B17" s="16"/>
      <c r="C17" s="16"/>
      <c r="D17" s="16"/>
      <c r="E17" s="15"/>
      <c r="F17" s="17" t="s">
        <v>36</v>
      </c>
      <c r="G17" s="21"/>
      <c r="H17" s="20"/>
      <c r="I17" s="19"/>
      <c r="J17" s="22">
        <v>1000</v>
      </c>
    </row>
    <row r="18" spans="1:10" x14ac:dyDescent="0.25">
      <c r="A18" s="35">
        <v>45350</v>
      </c>
      <c r="B18" s="16"/>
      <c r="C18" s="16"/>
      <c r="D18" s="16"/>
      <c r="E18" s="15"/>
      <c r="F18" s="38" t="s">
        <v>13</v>
      </c>
      <c r="G18" s="21"/>
      <c r="H18" s="20"/>
      <c r="I18" s="19"/>
      <c r="J18" s="23">
        <v>1</v>
      </c>
    </row>
    <row r="19" spans="1:10" ht="39" x14ac:dyDescent="0.25">
      <c r="A19" s="35">
        <v>45351</v>
      </c>
      <c r="B19" s="16"/>
      <c r="C19" s="16"/>
      <c r="D19" s="16"/>
      <c r="E19" s="15"/>
      <c r="F19" s="39" t="s">
        <v>37</v>
      </c>
      <c r="G19" s="21"/>
      <c r="H19" s="20"/>
      <c r="I19" s="19"/>
      <c r="J19" s="22">
        <v>421.2</v>
      </c>
    </row>
    <row r="20" spans="1:10" x14ac:dyDescent="0.25">
      <c r="A20" s="35">
        <v>45351</v>
      </c>
      <c r="B20" s="16"/>
      <c r="C20" s="16"/>
      <c r="D20" s="16"/>
      <c r="E20" s="15"/>
      <c r="F20" s="38" t="s">
        <v>13</v>
      </c>
      <c r="G20" s="21"/>
      <c r="H20" s="20"/>
      <c r="I20" s="19"/>
      <c r="J20" s="23">
        <v>1</v>
      </c>
    </row>
    <row r="21" spans="1:10" ht="26.25" x14ac:dyDescent="0.25">
      <c r="A21" s="35">
        <v>45351</v>
      </c>
      <c r="B21" s="16"/>
      <c r="C21" s="16"/>
      <c r="D21" s="16"/>
      <c r="E21" s="18"/>
      <c r="F21" s="17" t="s">
        <v>38</v>
      </c>
      <c r="G21" s="21"/>
      <c r="H21" s="20"/>
      <c r="I21" s="19"/>
      <c r="J21" s="23">
        <v>17.82</v>
      </c>
    </row>
    <row r="22" spans="1:10" x14ac:dyDescent="0.25">
      <c r="A22" s="35">
        <v>45351</v>
      </c>
      <c r="B22" s="16"/>
      <c r="C22" s="16"/>
      <c r="D22" s="16"/>
      <c r="E22" s="18"/>
      <c r="F22" s="17" t="s">
        <v>13</v>
      </c>
      <c r="G22" s="21"/>
      <c r="H22" s="20"/>
      <c r="I22" s="19"/>
      <c r="J22" s="23">
        <v>1</v>
      </c>
    </row>
    <row r="23" spans="1:10" x14ac:dyDescent="0.25">
      <c r="A23" s="35">
        <v>45351</v>
      </c>
      <c r="B23" s="16"/>
      <c r="C23" s="16"/>
      <c r="D23" s="16"/>
      <c r="E23" s="18"/>
      <c r="F23" s="17" t="s">
        <v>39</v>
      </c>
      <c r="G23" s="21"/>
      <c r="H23" s="20"/>
      <c r="I23" s="19"/>
      <c r="J23" s="22">
        <v>18.71</v>
      </c>
    </row>
    <row r="24" spans="1:10" x14ac:dyDescent="0.25">
      <c r="A24" s="35">
        <v>45351</v>
      </c>
      <c r="B24" s="16"/>
      <c r="C24" s="16"/>
      <c r="D24" s="16"/>
      <c r="E24" s="18"/>
      <c r="F24" s="17" t="s">
        <v>13</v>
      </c>
      <c r="G24" s="21"/>
      <c r="H24" s="20"/>
      <c r="I24" s="19"/>
      <c r="J24" s="22">
        <v>1</v>
      </c>
    </row>
    <row r="25" spans="1:10" x14ac:dyDescent="0.25">
      <c r="A25" s="35"/>
      <c r="B25" s="16"/>
      <c r="C25" s="16"/>
      <c r="D25" s="16"/>
      <c r="E25" s="18"/>
      <c r="F25" s="17"/>
      <c r="G25" s="21"/>
      <c r="H25" s="20"/>
      <c r="I25" s="19"/>
      <c r="J25" s="22"/>
    </row>
    <row r="26" spans="1:10" x14ac:dyDescent="0.25">
      <c r="A26" s="35"/>
      <c r="B26" s="16"/>
      <c r="C26" s="16"/>
      <c r="D26" s="16"/>
      <c r="E26" s="25"/>
      <c r="F26" s="17"/>
      <c r="G26" s="21"/>
      <c r="H26" s="20"/>
      <c r="I26" s="19"/>
      <c r="J26" s="23"/>
    </row>
    <row r="27" spans="1:10" x14ac:dyDescent="0.25">
      <c r="A27" s="35"/>
      <c r="B27" s="16"/>
      <c r="C27" s="16"/>
      <c r="D27" s="16"/>
      <c r="E27" s="25"/>
      <c r="F27" s="17"/>
      <c r="G27" s="21"/>
      <c r="H27" s="20"/>
      <c r="I27" s="19"/>
      <c r="J27" s="23"/>
    </row>
    <row r="28" spans="1:10" x14ac:dyDescent="0.25">
      <c r="A28" s="14"/>
      <c r="B28" s="16"/>
      <c r="C28" s="16"/>
      <c r="D28" s="16"/>
      <c r="E28" s="25"/>
      <c r="F28" s="17"/>
      <c r="G28" s="19"/>
      <c r="H28" s="20"/>
      <c r="I28" s="19"/>
      <c r="J28" s="20"/>
    </row>
    <row r="29" spans="1:10" x14ac:dyDescent="0.25">
      <c r="A29" s="15"/>
      <c r="B29" s="15"/>
      <c r="C29" s="14"/>
      <c r="D29" s="14"/>
      <c r="E29" s="16"/>
      <c r="F29" s="17"/>
      <c r="G29" s="26">
        <f>SUM(G3:G28)</f>
        <v>194.13</v>
      </c>
      <c r="H29" s="27">
        <f>SUM(H4:H28)</f>
        <v>75.009999999999991</v>
      </c>
      <c r="I29" s="28">
        <f>SUM(I3:I28)</f>
        <v>438214.56</v>
      </c>
      <c r="J29" s="28">
        <f>SUM(J4:J28)</f>
        <v>10231.73</v>
      </c>
    </row>
    <row r="30" spans="1:10" x14ac:dyDescent="0.25">
      <c r="A30" s="29"/>
      <c r="B30" s="29"/>
      <c r="C30" s="29"/>
      <c r="D30" s="29"/>
      <c r="E30" s="30"/>
      <c r="F30" s="31" t="s">
        <v>29</v>
      </c>
      <c r="G30" s="32">
        <f>+G29-H29</f>
        <v>119.12</v>
      </c>
      <c r="H30" s="32"/>
      <c r="I30" s="33">
        <f>+I29-J29</f>
        <v>427982.83</v>
      </c>
      <c r="J30" s="32"/>
    </row>
    <row r="34" spans="14:14" x14ac:dyDescent="0.25">
      <c r="N34">
        <v>94.13</v>
      </c>
    </row>
    <row r="35" spans="14:14" x14ac:dyDescent="0.25">
      <c r="N35">
        <v>25</v>
      </c>
    </row>
  </sheetData>
  <mergeCells count="1">
    <mergeCell ref="G1:H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98FFD2-9937-48CB-B0A5-33C22049BE7E}">
  <dimension ref="A1:K26"/>
  <sheetViews>
    <sheetView workbookViewId="0">
      <selection activeCell="F18" sqref="F18"/>
    </sheetView>
  </sheetViews>
  <sheetFormatPr defaultRowHeight="15" x14ac:dyDescent="0.25"/>
  <cols>
    <col min="6" max="6" width="32" customWidth="1"/>
    <col min="9" max="9" width="9.85546875" customWidth="1"/>
  </cols>
  <sheetData>
    <row r="1" spans="1:11" ht="31.5" thickBot="1" x14ac:dyDescent="0.3">
      <c r="A1" s="1"/>
      <c r="B1" s="2"/>
      <c r="C1" s="2"/>
      <c r="D1" s="2"/>
      <c r="E1" s="3"/>
      <c r="F1" s="4" t="s">
        <v>40</v>
      </c>
      <c r="G1" s="43" t="s">
        <v>1</v>
      </c>
      <c r="H1" s="44"/>
      <c r="I1" s="5" t="s">
        <v>2</v>
      </c>
      <c r="J1" s="6"/>
    </row>
    <row r="2" spans="1:11" ht="15.75" thickBot="1" x14ac:dyDescent="0.3">
      <c r="A2" s="1" t="s">
        <v>3</v>
      </c>
      <c r="B2" s="2" t="s">
        <v>4</v>
      </c>
      <c r="C2" s="2" t="s">
        <v>5</v>
      </c>
      <c r="D2" s="2" t="s">
        <v>6</v>
      </c>
      <c r="E2" s="2" t="s">
        <v>7</v>
      </c>
      <c r="F2" s="7" t="s">
        <v>8</v>
      </c>
      <c r="G2" s="8" t="s">
        <v>9</v>
      </c>
      <c r="H2" s="8" t="s">
        <v>10</v>
      </c>
      <c r="I2" s="8" t="s">
        <v>9</v>
      </c>
      <c r="J2" s="8" t="s">
        <v>10</v>
      </c>
    </row>
    <row r="3" spans="1:11" x14ac:dyDescent="0.25">
      <c r="A3" s="9"/>
      <c r="B3" s="10"/>
      <c r="C3" s="10"/>
      <c r="D3" s="10"/>
      <c r="E3" s="11"/>
      <c r="F3" s="12" t="s">
        <v>11</v>
      </c>
      <c r="G3" s="10">
        <v>119.12</v>
      </c>
      <c r="H3" s="10"/>
      <c r="I3" s="13">
        <v>427982.83</v>
      </c>
      <c r="J3" s="10"/>
    </row>
    <row r="4" spans="1:11" x14ac:dyDescent="0.25">
      <c r="A4" s="14"/>
      <c r="B4" s="15"/>
      <c r="C4" s="15"/>
      <c r="D4" s="15"/>
      <c r="E4" s="16"/>
      <c r="F4" s="17"/>
      <c r="G4" s="34"/>
      <c r="H4" s="15"/>
      <c r="I4" s="34"/>
      <c r="J4" s="15"/>
    </row>
    <row r="5" spans="1:11" x14ac:dyDescent="0.25">
      <c r="A5" s="35">
        <v>45363</v>
      </c>
      <c r="B5" s="15"/>
      <c r="C5" s="15"/>
      <c r="D5" s="16"/>
      <c r="E5" s="16"/>
      <c r="F5" s="17" t="s">
        <v>41</v>
      </c>
      <c r="G5" s="40"/>
      <c r="H5" s="20"/>
      <c r="I5" s="19"/>
      <c r="J5" s="36">
        <v>252</v>
      </c>
      <c r="K5" s="42" t="s">
        <v>42</v>
      </c>
    </row>
    <row r="6" spans="1:11" x14ac:dyDescent="0.25">
      <c r="A6" s="35">
        <v>45363</v>
      </c>
      <c r="B6" s="15"/>
      <c r="C6" s="15"/>
      <c r="D6" s="37"/>
      <c r="E6" s="15"/>
      <c r="F6" s="18" t="s">
        <v>13</v>
      </c>
      <c r="G6" s="19"/>
      <c r="H6" s="20"/>
      <c r="I6" s="19"/>
      <c r="J6" s="36">
        <v>0.85</v>
      </c>
    </row>
    <row r="7" spans="1:11" x14ac:dyDescent="0.25">
      <c r="A7" s="35"/>
      <c r="B7" s="15"/>
      <c r="C7" s="15"/>
      <c r="D7" s="37"/>
      <c r="E7" s="15"/>
      <c r="F7" s="18" t="s">
        <v>43</v>
      </c>
      <c r="G7" s="19"/>
      <c r="H7" s="20"/>
      <c r="I7" s="19"/>
      <c r="J7" s="36"/>
    </row>
    <row r="8" spans="1:11" x14ac:dyDescent="0.25">
      <c r="A8" s="35"/>
      <c r="B8" s="15"/>
      <c r="C8" s="15"/>
      <c r="D8" s="37"/>
      <c r="E8" s="15"/>
      <c r="F8" s="18" t="s">
        <v>44</v>
      </c>
      <c r="G8" s="19"/>
      <c r="H8" s="20"/>
      <c r="I8" s="19"/>
      <c r="J8" s="36">
        <v>1</v>
      </c>
    </row>
    <row r="9" spans="1:11" x14ac:dyDescent="0.25">
      <c r="A9" s="35"/>
      <c r="B9" s="15"/>
      <c r="C9" s="15"/>
      <c r="D9" s="37"/>
      <c r="E9" s="15"/>
      <c r="F9" s="38" t="s">
        <v>45</v>
      </c>
      <c r="G9" s="19"/>
      <c r="H9" s="20"/>
      <c r="I9" s="19"/>
      <c r="J9" s="36">
        <v>1</v>
      </c>
    </row>
    <row r="10" spans="1:11" x14ac:dyDescent="0.25">
      <c r="A10" s="35">
        <v>45369</v>
      </c>
      <c r="B10" s="15"/>
      <c r="C10" s="15"/>
      <c r="D10" s="37"/>
      <c r="E10" s="15"/>
      <c r="F10" s="38" t="s">
        <v>46</v>
      </c>
      <c r="G10" s="19"/>
      <c r="H10" s="20"/>
      <c r="I10" s="19"/>
      <c r="J10" s="36">
        <v>221.83</v>
      </c>
    </row>
    <row r="11" spans="1:11" ht="26.25" x14ac:dyDescent="0.25">
      <c r="A11" s="35">
        <v>45376</v>
      </c>
      <c r="B11" s="15"/>
      <c r="C11" s="15"/>
      <c r="D11" s="37"/>
      <c r="E11" s="15"/>
      <c r="F11" s="38" t="s">
        <v>47</v>
      </c>
      <c r="G11" s="19"/>
      <c r="H11" s="20"/>
      <c r="I11" s="19"/>
      <c r="J11" s="36">
        <v>653.25</v>
      </c>
      <c r="K11" s="42" t="s">
        <v>48</v>
      </c>
    </row>
    <row r="12" spans="1:11" x14ac:dyDescent="0.25">
      <c r="A12" s="35"/>
      <c r="B12" s="16"/>
      <c r="C12" s="16"/>
      <c r="D12" s="37"/>
      <c r="E12" s="15"/>
      <c r="F12" s="38" t="s">
        <v>13</v>
      </c>
      <c r="G12" s="21"/>
      <c r="H12" s="20"/>
      <c r="I12" s="19"/>
      <c r="J12" s="23">
        <v>1</v>
      </c>
    </row>
    <row r="13" spans="1:11" x14ac:dyDescent="0.25">
      <c r="A13" s="35"/>
      <c r="B13" s="16"/>
      <c r="C13" s="16"/>
      <c r="D13" s="16"/>
      <c r="E13" s="15"/>
      <c r="F13" s="17"/>
      <c r="G13" s="21"/>
      <c r="H13" s="20"/>
      <c r="I13" s="19"/>
      <c r="J13" s="22"/>
    </row>
    <row r="14" spans="1:11" x14ac:dyDescent="0.25">
      <c r="A14" s="35"/>
      <c r="B14" s="16"/>
      <c r="C14" s="16"/>
      <c r="D14" s="16"/>
      <c r="E14" s="15"/>
      <c r="F14" s="38"/>
      <c r="G14" s="21"/>
      <c r="H14" s="20"/>
      <c r="I14" s="19"/>
      <c r="J14" s="23"/>
    </row>
    <row r="15" spans="1:11" x14ac:dyDescent="0.25">
      <c r="A15" s="35"/>
      <c r="B15" s="16"/>
      <c r="C15" s="16"/>
      <c r="D15" s="16"/>
      <c r="E15" s="15"/>
      <c r="F15" s="39"/>
      <c r="G15" s="21"/>
      <c r="H15" s="20"/>
      <c r="I15" s="19"/>
      <c r="J15" s="22"/>
    </row>
    <row r="16" spans="1:11" x14ac:dyDescent="0.25">
      <c r="A16" s="35"/>
      <c r="B16" s="16"/>
      <c r="C16" s="16"/>
      <c r="D16" s="16"/>
      <c r="E16" s="15"/>
      <c r="F16" s="38"/>
      <c r="G16" s="21"/>
      <c r="H16" s="20"/>
      <c r="I16" s="19"/>
      <c r="J16" s="23"/>
    </row>
    <row r="17" spans="1:10" x14ac:dyDescent="0.25">
      <c r="A17" s="35"/>
      <c r="B17" s="16"/>
      <c r="C17" s="16"/>
      <c r="D17" s="16"/>
      <c r="E17" s="18"/>
      <c r="F17" s="17"/>
      <c r="G17" s="21"/>
      <c r="H17" s="20"/>
      <c r="I17" s="19"/>
      <c r="J17" s="23"/>
    </row>
    <row r="18" spans="1:10" x14ac:dyDescent="0.25">
      <c r="A18" s="35"/>
      <c r="B18" s="16"/>
      <c r="C18" s="16"/>
      <c r="D18" s="16"/>
      <c r="E18" s="18"/>
      <c r="F18" s="17"/>
      <c r="G18" s="21"/>
      <c r="H18" s="20"/>
      <c r="I18" s="19"/>
      <c r="J18" s="23"/>
    </row>
    <row r="19" spans="1:10" x14ac:dyDescent="0.25">
      <c r="A19" s="35"/>
      <c r="B19" s="16"/>
      <c r="C19" s="16"/>
      <c r="D19" s="16"/>
      <c r="E19" s="18"/>
      <c r="F19" s="17"/>
      <c r="G19" s="21"/>
      <c r="H19" s="20"/>
      <c r="I19" s="19"/>
      <c r="J19" s="22"/>
    </row>
    <row r="20" spans="1:10" x14ac:dyDescent="0.25">
      <c r="A20" s="35"/>
      <c r="B20" s="16"/>
      <c r="C20" s="16"/>
      <c r="D20" s="16"/>
      <c r="E20" s="18"/>
      <c r="F20" s="17"/>
      <c r="G20" s="21"/>
      <c r="H20" s="20"/>
      <c r="I20" s="19"/>
      <c r="J20" s="22"/>
    </row>
    <row r="21" spans="1:10" x14ac:dyDescent="0.25">
      <c r="A21" s="35"/>
      <c r="B21" s="16"/>
      <c r="C21" s="16"/>
      <c r="D21" s="16"/>
      <c r="E21" s="18"/>
      <c r="F21" s="17"/>
      <c r="G21" s="21"/>
      <c r="H21" s="20"/>
      <c r="I21" s="19"/>
      <c r="J21" s="22"/>
    </row>
    <row r="22" spans="1:10" x14ac:dyDescent="0.25">
      <c r="A22" s="35"/>
      <c r="B22" s="16"/>
      <c r="C22" s="16"/>
      <c r="D22" s="16"/>
      <c r="E22" s="25"/>
      <c r="F22" s="17"/>
      <c r="G22" s="21"/>
      <c r="H22" s="20"/>
      <c r="I22" s="19"/>
      <c r="J22" s="23"/>
    </row>
    <row r="23" spans="1:10" x14ac:dyDescent="0.25">
      <c r="A23" s="35"/>
      <c r="B23" s="16"/>
      <c r="C23" s="16"/>
      <c r="D23" s="16"/>
      <c r="E23" s="25"/>
      <c r="F23" s="17"/>
      <c r="G23" s="21"/>
      <c r="H23" s="20"/>
      <c r="I23" s="19"/>
      <c r="J23" s="23"/>
    </row>
    <row r="24" spans="1:10" x14ac:dyDescent="0.25">
      <c r="A24" s="14"/>
      <c r="B24" s="16"/>
      <c r="C24" s="16"/>
      <c r="D24" s="16"/>
      <c r="E24" s="25"/>
      <c r="F24" s="17"/>
      <c r="G24" s="19"/>
      <c r="H24" s="20"/>
      <c r="I24" s="19"/>
      <c r="J24" s="20"/>
    </row>
    <row r="25" spans="1:10" x14ac:dyDescent="0.25">
      <c r="A25" s="15"/>
      <c r="B25" s="15"/>
      <c r="C25" s="14"/>
      <c r="D25" s="14"/>
      <c r="E25" s="16"/>
      <c r="F25" s="17"/>
      <c r="G25" s="26">
        <f>SUM(G3:G24)</f>
        <v>119.12</v>
      </c>
      <c r="H25" s="27"/>
      <c r="I25" s="28">
        <f>SUM(I3:I24)</f>
        <v>427982.83</v>
      </c>
      <c r="J25" s="28">
        <f>SUM(J4:J24)</f>
        <v>1130.93</v>
      </c>
    </row>
    <row r="26" spans="1:10" x14ac:dyDescent="0.25">
      <c r="A26" s="29"/>
      <c r="B26" s="29"/>
      <c r="C26" s="29"/>
      <c r="D26" s="29"/>
      <c r="E26" s="30"/>
      <c r="F26" s="31" t="s">
        <v>29</v>
      </c>
      <c r="G26" s="32">
        <f>+G25-H25</f>
        <v>119.12</v>
      </c>
      <c r="H26" s="32"/>
      <c r="I26" s="33">
        <f>+I25-J25</f>
        <v>426851.9</v>
      </c>
      <c r="J26" s="32"/>
    </row>
  </sheetData>
  <mergeCells count="1">
    <mergeCell ref="G1:H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BC5F91-0AA5-4D00-8768-93A0922B38F6}">
  <dimension ref="A1:J26"/>
  <sheetViews>
    <sheetView workbookViewId="0">
      <selection activeCell="F15" sqref="F15"/>
    </sheetView>
  </sheetViews>
  <sheetFormatPr defaultRowHeight="15" x14ac:dyDescent="0.25"/>
  <cols>
    <col min="5" max="5" width="14.28515625" customWidth="1"/>
    <col min="6" max="6" width="27" customWidth="1"/>
    <col min="9" max="9" width="12.85546875" customWidth="1"/>
    <col min="10" max="10" width="11" customWidth="1"/>
  </cols>
  <sheetData>
    <row r="1" spans="1:10" ht="30.75" x14ac:dyDescent="0.25">
      <c r="A1" s="1"/>
      <c r="B1" s="2"/>
      <c r="C1" s="2"/>
      <c r="D1" s="2"/>
      <c r="E1" s="3"/>
      <c r="F1" s="4" t="s">
        <v>49</v>
      </c>
      <c r="G1" s="43" t="s">
        <v>1</v>
      </c>
      <c r="H1" s="44"/>
      <c r="I1" s="5" t="s">
        <v>2</v>
      </c>
      <c r="J1" s="6"/>
    </row>
    <row r="2" spans="1:10" x14ac:dyDescent="0.25">
      <c r="A2" s="1" t="s">
        <v>3</v>
      </c>
      <c r="B2" s="2" t="s">
        <v>4</v>
      </c>
      <c r="C2" s="2" t="s">
        <v>5</v>
      </c>
      <c r="D2" s="2" t="s">
        <v>6</v>
      </c>
      <c r="E2" s="2" t="s">
        <v>7</v>
      </c>
      <c r="F2" s="7" t="s">
        <v>8</v>
      </c>
      <c r="G2" s="8" t="s">
        <v>9</v>
      </c>
      <c r="H2" s="8" t="s">
        <v>10</v>
      </c>
      <c r="I2" s="8" t="s">
        <v>9</v>
      </c>
      <c r="J2" s="8" t="s">
        <v>10</v>
      </c>
    </row>
    <row r="3" spans="1:10" x14ac:dyDescent="0.25">
      <c r="A3" s="9"/>
      <c r="B3" s="10"/>
      <c r="C3" s="10"/>
      <c r="D3" s="10"/>
      <c r="E3" s="11"/>
      <c r="F3" s="12" t="s">
        <v>11</v>
      </c>
      <c r="G3" s="10">
        <v>119.12</v>
      </c>
      <c r="H3" s="10"/>
      <c r="I3" s="13">
        <v>426851.9</v>
      </c>
      <c r="J3" s="10"/>
    </row>
    <row r="4" spans="1:10" x14ac:dyDescent="0.25">
      <c r="A4" s="14"/>
      <c r="B4" s="15"/>
      <c r="C4" s="15"/>
      <c r="D4" s="15"/>
      <c r="E4" s="16"/>
      <c r="F4" s="17"/>
      <c r="G4" s="34"/>
      <c r="H4" s="15"/>
      <c r="I4" s="34"/>
      <c r="J4" s="15"/>
    </row>
    <row r="5" spans="1:10" x14ac:dyDescent="0.25">
      <c r="A5" s="35">
        <v>45385</v>
      </c>
      <c r="B5" s="15"/>
      <c r="C5" s="15"/>
      <c r="D5" s="16"/>
      <c r="E5" s="16"/>
      <c r="F5" s="17" t="s">
        <v>50</v>
      </c>
      <c r="G5" s="40"/>
      <c r="H5" s="20"/>
      <c r="I5" s="19"/>
      <c r="J5" s="36">
        <v>123.9</v>
      </c>
    </row>
    <row r="6" spans="1:10" x14ac:dyDescent="0.25">
      <c r="A6" s="35">
        <v>45385</v>
      </c>
      <c r="B6" s="15"/>
      <c r="C6" s="15"/>
      <c r="D6" s="37"/>
      <c r="E6" s="15"/>
      <c r="F6" s="18" t="s">
        <v>13</v>
      </c>
      <c r="G6" s="19"/>
      <c r="H6" s="20"/>
      <c r="I6" s="19"/>
      <c r="J6" s="36">
        <v>0.85</v>
      </c>
    </row>
    <row r="7" spans="1:10" x14ac:dyDescent="0.25">
      <c r="A7" s="35">
        <v>45399</v>
      </c>
      <c r="B7" s="15"/>
      <c r="C7" s="15"/>
      <c r="D7" s="37"/>
      <c r="E7" s="15"/>
      <c r="F7" s="18" t="s">
        <v>51</v>
      </c>
      <c r="G7" s="19"/>
      <c r="H7" s="20"/>
      <c r="I7" s="19"/>
      <c r="J7" s="36">
        <v>117.8</v>
      </c>
    </row>
    <row r="8" spans="1:10" x14ac:dyDescent="0.25">
      <c r="A8" s="35"/>
      <c r="B8" s="15"/>
      <c r="C8" s="15"/>
      <c r="D8" s="37"/>
      <c r="E8" s="15"/>
      <c r="F8" s="18" t="s">
        <v>52</v>
      </c>
      <c r="G8" s="19"/>
      <c r="H8" s="20"/>
      <c r="I8" s="19"/>
      <c r="J8" s="36">
        <v>0.55000000000000004</v>
      </c>
    </row>
    <row r="9" spans="1:10" ht="26.25" x14ac:dyDescent="0.25">
      <c r="A9" s="35"/>
      <c r="B9" s="15"/>
      <c r="C9" s="15"/>
      <c r="D9" s="37"/>
      <c r="E9" s="15"/>
      <c r="F9" s="38" t="s">
        <v>53</v>
      </c>
      <c r="G9" s="19"/>
      <c r="H9" s="20"/>
      <c r="I9" s="19"/>
      <c r="J9" s="36">
        <v>24.9</v>
      </c>
    </row>
    <row r="10" spans="1:10" x14ac:dyDescent="0.25">
      <c r="A10" s="35"/>
      <c r="B10" s="15"/>
      <c r="C10" s="15"/>
      <c r="D10" s="37"/>
      <c r="E10" s="15"/>
      <c r="F10" s="38"/>
      <c r="G10" s="19"/>
      <c r="H10" s="20"/>
      <c r="I10" s="19"/>
      <c r="J10" s="36"/>
    </row>
    <row r="11" spans="1:10" x14ac:dyDescent="0.25">
      <c r="A11" s="35"/>
      <c r="B11" s="15"/>
      <c r="C11" s="15"/>
      <c r="D11" s="37"/>
      <c r="E11" s="15"/>
      <c r="F11" s="38"/>
      <c r="G11" s="19"/>
      <c r="H11" s="20"/>
      <c r="I11" s="19"/>
      <c r="J11" s="36"/>
    </row>
    <row r="12" spans="1:10" x14ac:dyDescent="0.25">
      <c r="A12" s="35"/>
      <c r="B12" s="16"/>
      <c r="C12" s="16"/>
      <c r="D12" s="37"/>
      <c r="E12" s="15"/>
      <c r="F12" s="38"/>
      <c r="G12" s="21"/>
      <c r="H12" s="20"/>
      <c r="I12" s="19"/>
      <c r="J12" s="23"/>
    </row>
    <row r="13" spans="1:10" x14ac:dyDescent="0.25">
      <c r="A13" s="35"/>
      <c r="B13" s="16"/>
      <c r="C13" s="16"/>
      <c r="D13" s="16"/>
      <c r="E13" s="15"/>
      <c r="F13" s="17"/>
      <c r="G13" s="21"/>
      <c r="H13" s="20"/>
      <c r="I13" s="19"/>
      <c r="J13" s="22"/>
    </row>
    <row r="14" spans="1:10" x14ac:dyDescent="0.25">
      <c r="A14" s="35"/>
      <c r="B14" s="16"/>
      <c r="C14" s="16"/>
      <c r="D14" s="16"/>
      <c r="E14" s="15"/>
      <c r="F14" s="38"/>
      <c r="G14" s="21"/>
      <c r="H14" s="20"/>
      <c r="I14" s="19"/>
      <c r="J14" s="23"/>
    </row>
    <row r="15" spans="1:10" x14ac:dyDescent="0.25">
      <c r="A15" s="35"/>
      <c r="B15" s="16"/>
      <c r="C15" s="16"/>
      <c r="D15" s="16"/>
      <c r="E15" s="15"/>
      <c r="F15" s="39"/>
      <c r="G15" s="21"/>
      <c r="H15" s="20"/>
      <c r="I15" s="19"/>
      <c r="J15" s="22"/>
    </row>
    <row r="16" spans="1:10" x14ac:dyDescent="0.25">
      <c r="A16" s="35"/>
      <c r="B16" s="16"/>
      <c r="C16" s="16"/>
      <c r="D16" s="16"/>
      <c r="E16" s="15"/>
      <c r="F16" s="38"/>
      <c r="G16" s="21"/>
      <c r="H16" s="20"/>
      <c r="I16" s="19"/>
      <c r="J16" s="23"/>
    </row>
    <row r="17" spans="1:10" x14ac:dyDescent="0.25">
      <c r="A17" s="35"/>
      <c r="B17" s="16"/>
      <c r="C17" s="16"/>
      <c r="D17" s="16"/>
      <c r="E17" s="18"/>
      <c r="F17" s="17"/>
      <c r="G17" s="21"/>
      <c r="H17" s="20"/>
      <c r="I17" s="19"/>
      <c r="J17" s="23"/>
    </row>
    <row r="18" spans="1:10" x14ac:dyDescent="0.25">
      <c r="A18" s="35"/>
      <c r="B18" s="16"/>
      <c r="C18" s="16"/>
      <c r="D18" s="16"/>
      <c r="E18" s="18"/>
      <c r="F18" s="17"/>
      <c r="G18" s="21"/>
      <c r="H18" s="20"/>
      <c r="I18" s="19"/>
      <c r="J18" s="23"/>
    </row>
    <row r="19" spans="1:10" x14ac:dyDescent="0.25">
      <c r="A19" s="35"/>
      <c r="B19" s="16"/>
      <c r="C19" s="16"/>
      <c r="D19" s="16"/>
      <c r="E19" s="18"/>
      <c r="F19" s="17"/>
      <c r="G19" s="21"/>
      <c r="H19" s="20"/>
      <c r="I19" s="19"/>
      <c r="J19" s="22"/>
    </row>
    <row r="20" spans="1:10" x14ac:dyDescent="0.25">
      <c r="A20" s="35"/>
      <c r="B20" s="16"/>
      <c r="C20" s="16"/>
      <c r="D20" s="16"/>
      <c r="E20" s="18"/>
      <c r="F20" s="17"/>
      <c r="G20" s="21"/>
      <c r="H20" s="20"/>
      <c r="I20" s="19"/>
      <c r="J20" s="22"/>
    </row>
    <row r="21" spans="1:10" x14ac:dyDescent="0.25">
      <c r="A21" s="35"/>
      <c r="B21" s="16"/>
      <c r="C21" s="16"/>
      <c r="D21" s="16"/>
      <c r="E21" s="18"/>
      <c r="F21" s="17"/>
      <c r="G21" s="21"/>
      <c r="H21" s="20"/>
      <c r="I21" s="19"/>
      <c r="J21" s="22"/>
    </row>
    <row r="22" spans="1:10" x14ac:dyDescent="0.25">
      <c r="A22" s="35"/>
      <c r="B22" s="16"/>
      <c r="C22" s="16"/>
      <c r="D22" s="16"/>
      <c r="E22" s="25"/>
      <c r="F22" s="17"/>
      <c r="G22" s="21"/>
      <c r="H22" s="20"/>
      <c r="I22" s="19"/>
      <c r="J22" s="23"/>
    </row>
    <row r="23" spans="1:10" x14ac:dyDescent="0.25">
      <c r="A23" s="35"/>
      <c r="B23" s="16"/>
      <c r="C23" s="16"/>
      <c r="D23" s="16"/>
      <c r="E23" s="25"/>
      <c r="F23" s="17"/>
      <c r="G23" s="21"/>
      <c r="H23" s="20"/>
      <c r="I23" s="19"/>
      <c r="J23" s="23"/>
    </row>
    <row r="24" spans="1:10" x14ac:dyDescent="0.25">
      <c r="A24" s="14"/>
      <c r="B24" s="16"/>
      <c r="C24" s="16"/>
      <c r="D24" s="16"/>
      <c r="E24" s="25"/>
      <c r="F24" s="17"/>
      <c r="G24" s="19"/>
      <c r="H24" s="20"/>
      <c r="I24" s="19"/>
      <c r="J24" s="20"/>
    </row>
    <row r="25" spans="1:10" x14ac:dyDescent="0.25">
      <c r="A25" s="15"/>
      <c r="B25" s="15"/>
      <c r="C25" s="14"/>
      <c r="D25" s="14"/>
      <c r="E25" s="16"/>
      <c r="F25" s="17"/>
      <c r="G25" s="26">
        <f>SUM(G3:G24)</f>
        <v>119.12</v>
      </c>
      <c r="H25" s="27"/>
      <c r="I25" s="28">
        <f>SUM(I3:I24)</f>
        <v>426851.9</v>
      </c>
      <c r="J25" s="28">
        <f>SUM(J4:J24)</f>
        <v>268</v>
      </c>
    </row>
    <row r="26" spans="1:10" x14ac:dyDescent="0.25">
      <c r="A26" s="29"/>
      <c r="B26" s="29"/>
      <c r="C26" s="29"/>
      <c r="D26" s="29"/>
      <c r="E26" s="30"/>
      <c r="F26" s="31" t="s">
        <v>29</v>
      </c>
      <c r="G26" s="32">
        <f>+G25-H25</f>
        <v>119.12</v>
      </c>
      <c r="H26" s="32"/>
      <c r="I26" s="33">
        <f>+I25-J25</f>
        <v>426583.9</v>
      </c>
      <c r="J26" s="32"/>
    </row>
  </sheetData>
  <mergeCells count="1">
    <mergeCell ref="G1:H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1F0E1E-F0ED-4699-BE35-19BBCA35C306}">
  <dimension ref="A1:J26"/>
  <sheetViews>
    <sheetView workbookViewId="0">
      <selection activeCell="F19" sqref="F19"/>
    </sheetView>
  </sheetViews>
  <sheetFormatPr defaultRowHeight="15" x14ac:dyDescent="0.25"/>
  <cols>
    <col min="1" max="1" width="9.28515625" bestFit="1" customWidth="1"/>
    <col min="6" max="6" width="28.28515625" customWidth="1"/>
    <col min="9" max="9" width="14.140625" customWidth="1"/>
    <col min="10" max="10" width="11.140625" customWidth="1"/>
  </cols>
  <sheetData>
    <row r="1" spans="1:10" ht="30.75" x14ac:dyDescent="0.25">
      <c r="A1" s="1"/>
      <c r="B1" s="2"/>
      <c r="C1" s="2"/>
      <c r="D1" s="2"/>
      <c r="E1" s="3"/>
      <c r="F1" s="4" t="s">
        <v>54</v>
      </c>
      <c r="G1" s="43" t="s">
        <v>1</v>
      </c>
      <c r="H1" s="44"/>
      <c r="I1" s="5" t="s">
        <v>2</v>
      </c>
      <c r="J1" s="6"/>
    </row>
    <row r="2" spans="1:10" x14ac:dyDescent="0.25">
      <c r="A2" s="1" t="s">
        <v>3</v>
      </c>
      <c r="B2" s="2" t="s">
        <v>4</v>
      </c>
      <c r="C2" s="2" t="s">
        <v>5</v>
      </c>
      <c r="D2" s="2" t="s">
        <v>6</v>
      </c>
      <c r="E2" s="2" t="s">
        <v>7</v>
      </c>
      <c r="F2" s="7" t="s">
        <v>8</v>
      </c>
      <c r="G2" s="8" t="s">
        <v>9</v>
      </c>
      <c r="H2" s="8" t="s">
        <v>10</v>
      </c>
      <c r="I2" s="8" t="s">
        <v>9</v>
      </c>
      <c r="J2" s="8" t="s">
        <v>10</v>
      </c>
    </row>
    <row r="3" spans="1:10" x14ac:dyDescent="0.25">
      <c r="A3" s="9"/>
      <c r="B3" s="10"/>
      <c r="C3" s="10"/>
      <c r="D3" s="10"/>
      <c r="E3" s="11"/>
      <c r="F3" s="12" t="s">
        <v>11</v>
      </c>
      <c r="G3" s="10">
        <v>119.12</v>
      </c>
      <c r="H3" s="10"/>
      <c r="I3" s="13">
        <v>426583.9</v>
      </c>
      <c r="J3" s="10"/>
    </row>
    <row r="4" spans="1:10" x14ac:dyDescent="0.25">
      <c r="A4" s="14"/>
      <c r="B4" s="15"/>
      <c r="C4" s="15"/>
      <c r="D4" s="15"/>
      <c r="E4" s="16"/>
      <c r="F4" s="17"/>
      <c r="G4" s="34"/>
      <c r="H4" s="15"/>
      <c r="I4" s="34"/>
      <c r="J4" s="15"/>
    </row>
    <row r="5" spans="1:10" x14ac:dyDescent="0.25">
      <c r="A5" s="35">
        <v>45424</v>
      </c>
      <c r="B5" s="15"/>
      <c r="C5" s="15"/>
      <c r="D5" s="16"/>
      <c r="E5" s="16"/>
      <c r="F5" s="17" t="s">
        <v>41</v>
      </c>
      <c r="G5" s="40"/>
      <c r="H5" s="20"/>
      <c r="I5" s="19"/>
      <c r="J5" s="36">
        <v>262</v>
      </c>
    </row>
    <row r="6" spans="1:10" x14ac:dyDescent="0.25">
      <c r="A6" s="35">
        <v>45424</v>
      </c>
      <c r="B6" s="15"/>
      <c r="C6" s="15"/>
      <c r="D6" s="37"/>
      <c r="E6" s="15"/>
      <c r="F6" s="18" t="s">
        <v>13</v>
      </c>
      <c r="G6" s="19"/>
      <c r="H6" s="20"/>
      <c r="I6" s="19"/>
      <c r="J6" s="36">
        <v>0.85</v>
      </c>
    </row>
    <row r="7" spans="1:10" x14ac:dyDescent="0.25">
      <c r="A7" s="35">
        <v>45442</v>
      </c>
      <c r="B7" s="15"/>
      <c r="C7" s="15"/>
      <c r="D7" s="37"/>
      <c r="E7" s="15"/>
      <c r="F7" s="18" t="s">
        <v>50</v>
      </c>
      <c r="G7" s="19"/>
      <c r="H7" s="20"/>
      <c r="I7" s="19"/>
      <c r="J7" s="36">
        <v>142.53</v>
      </c>
    </row>
    <row r="8" spans="1:10" x14ac:dyDescent="0.25">
      <c r="A8" s="35">
        <v>45442</v>
      </c>
      <c r="B8" s="15"/>
      <c r="C8" s="15"/>
      <c r="D8" s="37"/>
      <c r="E8" s="15"/>
      <c r="F8" s="18" t="s">
        <v>13</v>
      </c>
      <c r="G8" s="19"/>
      <c r="H8" s="20"/>
      <c r="I8" s="19"/>
      <c r="J8" s="36">
        <v>0.85</v>
      </c>
    </row>
    <row r="9" spans="1:10" x14ac:dyDescent="0.25">
      <c r="A9" s="35"/>
      <c r="B9" s="15"/>
      <c r="C9" s="15"/>
      <c r="D9" s="37"/>
      <c r="E9" s="15"/>
      <c r="F9" s="38"/>
      <c r="G9" s="19"/>
      <c r="H9" s="20"/>
      <c r="I9" s="19"/>
      <c r="J9" s="36"/>
    </row>
    <row r="10" spans="1:10" x14ac:dyDescent="0.25">
      <c r="A10" s="35"/>
      <c r="B10" s="15"/>
      <c r="C10" s="15"/>
      <c r="D10" s="37"/>
      <c r="E10" s="15"/>
      <c r="F10" s="38"/>
      <c r="G10" s="19"/>
      <c r="H10" s="20"/>
      <c r="I10" s="19"/>
      <c r="J10" s="36"/>
    </row>
    <row r="11" spans="1:10" x14ac:dyDescent="0.25">
      <c r="A11" s="35"/>
      <c r="B11" s="15"/>
      <c r="C11" s="15"/>
      <c r="D11" s="37"/>
      <c r="E11" s="15"/>
      <c r="F11" s="38"/>
      <c r="G11" s="19"/>
      <c r="H11" s="20"/>
      <c r="I11" s="19"/>
      <c r="J11" s="36"/>
    </row>
    <row r="12" spans="1:10" x14ac:dyDescent="0.25">
      <c r="A12" s="35"/>
      <c r="B12" s="16"/>
      <c r="C12" s="16"/>
      <c r="D12" s="37"/>
      <c r="E12" s="15"/>
      <c r="F12" s="38"/>
      <c r="G12" s="21"/>
      <c r="H12" s="20"/>
      <c r="I12" s="19"/>
      <c r="J12" s="23"/>
    </row>
    <row r="13" spans="1:10" x14ac:dyDescent="0.25">
      <c r="A13" s="35"/>
      <c r="B13" s="16"/>
      <c r="C13" s="16"/>
      <c r="D13" s="16"/>
      <c r="E13" s="15"/>
      <c r="F13" s="17"/>
      <c r="G13" s="21"/>
      <c r="H13" s="20"/>
      <c r="I13" s="19"/>
      <c r="J13" s="22"/>
    </row>
    <row r="14" spans="1:10" x14ac:dyDescent="0.25">
      <c r="A14" s="35"/>
      <c r="B14" s="16"/>
      <c r="C14" s="16"/>
      <c r="D14" s="16"/>
      <c r="E14" s="15"/>
      <c r="F14" s="38"/>
      <c r="G14" s="21"/>
      <c r="H14" s="20"/>
      <c r="I14" s="19"/>
      <c r="J14" s="23"/>
    </row>
    <row r="15" spans="1:10" x14ac:dyDescent="0.25">
      <c r="A15" s="35"/>
      <c r="B15" s="16"/>
      <c r="C15" s="16"/>
      <c r="D15" s="16"/>
      <c r="E15" s="15"/>
      <c r="F15" s="39"/>
      <c r="G15" s="21"/>
      <c r="H15" s="20"/>
      <c r="I15" s="19"/>
      <c r="J15" s="22"/>
    </row>
    <row r="16" spans="1:10" x14ac:dyDescent="0.25">
      <c r="A16" s="35"/>
      <c r="B16" s="16"/>
      <c r="C16" s="16"/>
      <c r="D16" s="16"/>
      <c r="E16" s="15"/>
      <c r="F16" s="38"/>
      <c r="G16" s="21"/>
      <c r="H16" s="20"/>
      <c r="I16" s="19"/>
      <c r="J16" s="23"/>
    </row>
    <row r="17" spans="1:10" x14ac:dyDescent="0.25">
      <c r="A17" s="35"/>
      <c r="B17" s="16"/>
      <c r="C17" s="16"/>
      <c r="D17" s="16"/>
      <c r="E17" s="18"/>
      <c r="F17" s="17"/>
      <c r="G17" s="21"/>
      <c r="H17" s="20"/>
      <c r="I17" s="19"/>
      <c r="J17" s="23"/>
    </row>
    <row r="18" spans="1:10" x14ac:dyDescent="0.25">
      <c r="A18" s="35"/>
      <c r="B18" s="16"/>
      <c r="C18" s="16"/>
      <c r="D18" s="16"/>
      <c r="E18" s="18"/>
      <c r="F18" s="17"/>
      <c r="G18" s="21"/>
      <c r="H18" s="20"/>
      <c r="I18" s="19"/>
      <c r="J18" s="23"/>
    </row>
    <row r="19" spans="1:10" x14ac:dyDescent="0.25">
      <c r="A19" s="35"/>
      <c r="B19" s="16"/>
      <c r="C19" s="16"/>
      <c r="D19" s="16"/>
      <c r="E19" s="18"/>
      <c r="F19" s="17"/>
      <c r="G19" s="21"/>
      <c r="H19" s="20"/>
      <c r="I19" s="19"/>
      <c r="J19" s="22"/>
    </row>
    <row r="20" spans="1:10" x14ac:dyDescent="0.25">
      <c r="A20" s="35"/>
      <c r="B20" s="16"/>
      <c r="C20" s="16"/>
      <c r="D20" s="16"/>
      <c r="E20" s="18"/>
      <c r="F20" s="17"/>
      <c r="G20" s="21"/>
      <c r="H20" s="20"/>
      <c r="I20" s="19"/>
      <c r="J20" s="22"/>
    </row>
    <row r="21" spans="1:10" x14ac:dyDescent="0.25">
      <c r="A21" s="35"/>
      <c r="B21" s="16"/>
      <c r="C21" s="16"/>
      <c r="D21" s="16"/>
      <c r="E21" s="18"/>
      <c r="F21" s="17"/>
      <c r="G21" s="21"/>
      <c r="H21" s="20"/>
      <c r="I21" s="19"/>
      <c r="J21" s="22"/>
    </row>
    <row r="22" spans="1:10" x14ac:dyDescent="0.25">
      <c r="A22" s="35"/>
      <c r="B22" s="16"/>
      <c r="C22" s="16"/>
      <c r="D22" s="16"/>
      <c r="E22" s="25"/>
      <c r="F22" s="17"/>
      <c r="G22" s="21"/>
      <c r="H22" s="20"/>
      <c r="I22" s="19"/>
      <c r="J22" s="23"/>
    </row>
    <row r="23" spans="1:10" x14ac:dyDescent="0.25">
      <c r="A23" s="35"/>
      <c r="B23" s="16"/>
      <c r="C23" s="16"/>
      <c r="D23" s="16"/>
      <c r="E23" s="25"/>
      <c r="F23" s="17"/>
      <c r="G23" s="21"/>
      <c r="H23" s="20"/>
      <c r="I23" s="19"/>
      <c r="J23" s="23"/>
    </row>
    <row r="24" spans="1:10" x14ac:dyDescent="0.25">
      <c r="A24" s="14"/>
      <c r="B24" s="16"/>
      <c r="C24" s="16"/>
      <c r="D24" s="16"/>
      <c r="E24" s="25"/>
      <c r="F24" s="17"/>
      <c r="G24" s="19"/>
      <c r="H24" s="20"/>
      <c r="I24" s="19"/>
      <c r="J24" s="20"/>
    </row>
    <row r="25" spans="1:10" x14ac:dyDescent="0.25">
      <c r="A25" s="15"/>
      <c r="B25" s="15"/>
      <c r="C25" s="14"/>
      <c r="D25" s="14"/>
      <c r="E25" s="16"/>
      <c r="F25" s="17"/>
      <c r="G25" s="26">
        <f>SUM(G3:G24)</f>
        <v>119.12</v>
      </c>
      <c r="H25" s="27"/>
      <c r="I25" s="28">
        <f>SUM(I3:I24)</f>
        <v>426583.9</v>
      </c>
      <c r="J25" s="28">
        <f>SUM(J4:J24)</f>
        <v>406.23</v>
      </c>
    </row>
    <row r="26" spans="1:10" x14ac:dyDescent="0.25">
      <c r="A26" s="29"/>
      <c r="B26" s="29"/>
      <c r="C26" s="29"/>
      <c r="D26" s="29"/>
      <c r="E26" s="30"/>
      <c r="F26" s="31" t="s">
        <v>29</v>
      </c>
      <c r="G26" s="32">
        <f>+G25-H25</f>
        <v>119.12</v>
      </c>
      <c r="H26" s="32"/>
      <c r="I26" s="33">
        <f>+I25-J25</f>
        <v>426177.67000000004</v>
      </c>
      <c r="J26" s="32"/>
    </row>
  </sheetData>
  <mergeCells count="1">
    <mergeCell ref="G1:H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B0939D-8BB3-4338-9838-22D6C13168F0}">
  <dimension ref="A1:J26"/>
  <sheetViews>
    <sheetView tabSelected="1" workbookViewId="0">
      <selection activeCell="D8" sqref="D8"/>
    </sheetView>
  </sheetViews>
  <sheetFormatPr defaultRowHeight="15" x14ac:dyDescent="0.25"/>
  <cols>
    <col min="5" max="5" width="12.85546875" customWidth="1"/>
    <col min="6" max="6" width="24" customWidth="1"/>
    <col min="9" max="9" width="12.28515625" customWidth="1"/>
    <col min="10" max="10" width="10.85546875" customWidth="1"/>
  </cols>
  <sheetData>
    <row r="1" spans="1:10" ht="30.75" x14ac:dyDescent="0.25">
      <c r="A1" s="1"/>
      <c r="B1" s="2"/>
      <c r="C1" s="2"/>
      <c r="D1" s="2"/>
      <c r="E1" s="3"/>
      <c r="F1" s="4" t="s">
        <v>55</v>
      </c>
      <c r="G1" s="43" t="s">
        <v>1</v>
      </c>
      <c r="H1" s="44"/>
      <c r="I1" s="5" t="s">
        <v>2</v>
      </c>
      <c r="J1" s="6"/>
    </row>
    <row r="2" spans="1:10" x14ac:dyDescent="0.25">
      <c r="A2" s="1" t="s">
        <v>3</v>
      </c>
      <c r="B2" s="2" t="s">
        <v>4</v>
      </c>
      <c r="C2" s="2" t="s">
        <v>5</v>
      </c>
      <c r="D2" s="2" t="s">
        <v>6</v>
      </c>
      <c r="E2" s="2" t="s">
        <v>7</v>
      </c>
      <c r="F2" s="7" t="s">
        <v>8</v>
      </c>
      <c r="G2" s="8" t="s">
        <v>9</v>
      </c>
      <c r="H2" s="8" t="s">
        <v>10</v>
      </c>
      <c r="I2" s="8" t="s">
        <v>9</v>
      </c>
      <c r="J2" s="8" t="s">
        <v>10</v>
      </c>
    </row>
    <row r="3" spans="1:10" x14ac:dyDescent="0.25">
      <c r="A3" s="9"/>
      <c r="B3" s="10"/>
      <c r="C3" s="10"/>
      <c r="D3" s="10"/>
      <c r="E3" s="11"/>
      <c r="F3" s="12" t="s">
        <v>11</v>
      </c>
      <c r="G3" s="10">
        <v>119.12</v>
      </c>
      <c r="H3" s="10"/>
      <c r="I3" s="13">
        <v>426177.67</v>
      </c>
      <c r="J3" s="10"/>
    </row>
    <row r="4" spans="1:10" x14ac:dyDescent="0.25">
      <c r="A4" s="14"/>
      <c r="B4" s="15"/>
      <c r="C4" s="15"/>
      <c r="D4" s="15"/>
      <c r="E4" s="16"/>
      <c r="F4" s="17"/>
      <c r="G4" s="34"/>
      <c r="H4" s="15"/>
      <c r="I4" s="34"/>
      <c r="J4" s="15"/>
    </row>
    <row r="5" spans="1:10" ht="26.25" x14ac:dyDescent="0.25">
      <c r="A5" s="35">
        <v>45467</v>
      </c>
      <c r="B5" s="15"/>
      <c r="C5" s="15"/>
      <c r="D5" s="16"/>
      <c r="E5" s="16"/>
      <c r="F5" s="17" t="s">
        <v>56</v>
      </c>
      <c r="G5" s="40"/>
      <c r="H5" s="20"/>
      <c r="I5" s="19"/>
      <c r="J5" s="36">
        <v>2025.21</v>
      </c>
    </row>
    <row r="6" spans="1:10" x14ac:dyDescent="0.25">
      <c r="A6" s="35">
        <v>45467</v>
      </c>
      <c r="B6" s="15"/>
      <c r="C6" s="15"/>
      <c r="D6" s="37"/>
      <c r="E6" s="15"/>
      <c r="F6" s="18" t="s">
        <v>13</v>
      </c>
      <c r="G6" s="19"/>
      <c r="H6" s="20"/>
      <c r="I6" s="19"/>
      <c r="J6" s="36">
        <v>1</v>
      </c>
    </row>
    <row r="7" spans="1:10" x14ac:dyDescent="0.25">
      <c r="A7" s="35"/>
      <c r="B7" s="15"/>
      <c r="C7" s="15"/>
      <c r="D7" s="37"/>
      <c r="E7" s="15"/>
      <c r="F7" s="18"/>
      <c r="G7" s="19"/>
      <c r="H7" s="20"/>
      <c r="I7" s="19"/>
      <c r="J7" s="36"/>
    </row>
    <row r="8" spans="1:10" x14ac:dyDescent="0.25">
      <c r="A8" s="35"/>
      <c r="B8" s="15"/>
      <c r="C8" s="15"/>
      <c r="D8" s="37"/>
      <c r="E8" s="15"/>
      <c r="F8" s="18"/>
      <c r="G8" s="19"/>
      <c r="H8" s="20"/>
      <c r="I8" s="19"/>
      <c r="J8" s="36"/>
    </row>
    <row r="9" spans="1:10" x14ac:dyDescent="0.25">
      <c r="A9" s="35"/>
      <c r="B9" s="15"/>
      <c r="C9" s="15"/>
      <c r="D9" s="37"/>
      <c r="E9" s="15"/>
      <c r="F9" s="38"/>
      <c r="G9" s="19"/>
      <c r="H9" s="20"/>
      <c r="I9" s="19"/>
      <c r="J9" s="36"/>
    </row>
    <row r="10" spans="1:10" x14ac:dyDescent="0.25">
      <c r="A10" s="35"/>
      <c r="B10" s="15"/>
      <c r="C10" s="15"/>
      <c r="D10" s="37"/>
      <c r="E10" s="15"/>
      <c r="F10" s="38"/>
      <c r="G10" s="19"/>
      <c r="H10" s="20"/>
      <c r="I10" s="19"/>
      <c r="J10" s="36"/>
    </row>
    <row r="11" spans="1:10" x14ac:dyDescent="0.25">
      <c r="A11" s="35"/>
      <c r="B11" s="15"/>
      <c r="C11" s="15"/>
      <c r="D11" s="37"/>
      <c r="E11" s="15"/>
      <c r="F11" s="38"/>
      <c r="G11" s="19"/>
      <c r="H11" s="20"/>
      <c r="I11" s="19"/>
      <c r="J11" s="36"/>
    </row>
    <row r="12" spans="1:10" x14ac:dyDescent="0.25">
      <c r="A12" s="35"/>
      <c r="B12" s="16"/>
      <c r="C12" s="16"/>
      <c r="D12" s="37"/>
      <c r="E12" s="15"/>
      <c r="F12" s="38"/>
      <c r="G12" s="21"/>
      <c r="H12" s="20"/>
      <c r="I12" s="19"/>
      <c r="J12" s="23"/>
    </row>
    <row r="13" spans="1:10" x14ac:dyDescent="0.25">
      <c r="A13" s="35"/>
      <c r="B13" s="16"/>
      <c r="C13" s="16"/>
      <c r="D13" s="16"/>
      <c r="E13" s="15"/>
      <c r="F13" s="17"/>
      <c r="G13" s="21"/>
      <c r="H13" s="20"/>
      <c r="I13" s="19"/>
      <c r="J13" s="22"/>
    </row>
    <row r="14" spans="1:10" x14ac:dyDescent="0.25">
      <c r="A14" s="35"/>
      <c r="B14" s="16"/>
      <c r="C14" s="16"/>
      <c r="D14" s="16"/>
      <c r="E14" s="15"/>
      <c r="F14" s="38"/>
      <c r="G14" s="21"/>
      <c r="H14" s="20"/>
      <c r="I14" s="19"/>
      <c r="J14" s="23"/>
    </row>
    <row r="15" spans="1:10" x14ac:dyDescent="0.25">
      <c r="A15" s="35"/>
      <c r="B15" s="16"/>
      <c r="C15" s="16"/>
      <c r="D15" s="16"/>
      <c r="E15" s="15"/>
      <c r="F15" s="39"/>
      <c r="G15" s="21"/>
      <c r="H15" s="20"/>
      <c r="I15" s="19"/>
      <c r="J15" s="22"/>
    </row>
    <row r="16" spans="1:10" x14ac:dyDescent="0.25">
      <c r="A16" s="35"/>
      <c r="B16" s="16"/>
      <c r="C16" s="16"/>
      <c r="D16" s="16"/>
      <c r="E16" s="15"/>
      <c r="F16" s="38"/>
      <c r="G16" s="21"/>
      <c r="H16" s="20"/>
      <c r="I16" s="19"/>
      <c r="J16" s="23"/>
    </row>
    <row r="17" spans="1:10" x14ac:dyDescent="0.25">
      <c r="A17" s="35"/>
      <c r="B17" s="16"/>
      <c r="C17" s="16"/>
      <c r="D17" s="16"/>
      <c r="E17" s="18"/>
      <c r="F17" s="17"/>
      <c r="G17" s="21"/>
      <c r="H17" s="20"/>
      <c r="I17" s="19"/>
      <c r="J17" s="23"/>
    </row>
    <row r="18" spans="1:10" x14ac:dyDescent="0.25">
      <c r="A18" s="35"/>
      <c r="B18" s="16"/>
      <c r="C18" s="16"/>
      <c r="D18" s="16"/>
      <c r="E18" s="18"/>
      <c r="F18" s="17"/>
      <c r="G18" s="21"/>
      <c r="H18" s="20"/>
      <c r="I18" s="19"/>
      <c r="J18" s="23"/>
    </row>
    <row r="19" spans="1:10" x14ac:dyDescent="0.25">
      <c r="A19" s="35"/>
      <c r="B19" s="16"/>
      <c r="C19" s="16"/>
      <c r="D19" s="16"/>
      <c r="E19" s="18"/>
      <c r="F19" s="17"/>
      <c r="G19" s="21"/>
      <c r="H19" s="20"/>
      <c r="I19" s="19"/>
      <c r="J19" s="22"/>
    </row>
    <row r="20" spans="1:10" x14ac:dyDescent="0.25">
      <c r="A20" s="35"/>
      <c r="B20" s="16"/>
      <c r="C20" s="16"/>
      <c r="D20" s="16"/>
      <c r="E20" s="18"/>
      <c r="F20" s="17"/>
      <c r="G20" s="21"/>
      <c r="H20" s="20"/>
      <c r="I20" s="19"/>
      <c r="J20" s="22"/>
    </row>
    <row r="21" spans="1:10" x14ac:dyDescent="0.25">
      <c r="A21" s="35"/>
      <c r="B21" s="16"/>
      <c r="C21" s="16"/>
      <c r="D21" s="16"/>
      <c r="E21" s="18"/>
      <c r="F21" s="17"/>
      <c r="G21" s="21"/>
      <c r="H21" s="20"/>
      <c r="I21" s="19"/>
      <c r="J21" s="22"/>
    </row>
    <row r="22" spans="1:10" x14ac:dyDescent="0.25">
      <c r="A22" s="35"/>
      <c r="B22" s="16"/>
      <c r="C22" s="16"/>
      <c r="D22" s="16"/>
      <c r="E22" s="25"/>
      <c r="F22" s="17"/>
      <c r="G22" s="21"/>
      <c r="H22" s="20"/>
      <c r="I22" s="19"/>
      <c r="J22" s="23"/>
    </row>
    <row r="23" spans="1:10" x14ac:dyDescent="0.25">
      <c r="A23" s="35"/>
      <c r="B23" s="16"/>
      <c r="C23" s="16"/>
      <c r="D23" s="16"/>
      <c r="E23" s="25"/>
      <c r="F23" s="17"/>
      <c r="G23" s="21"/>
      <c r="H23" s="20"/>
      <c r="I23" s="19"/>
      <c r="J23" s="23"/>
    </row>
    <row r="24" spans="1:10" x14ac:dyDescent="0.25">
      <c r="A24" s="14"/>
      <c r="B24" s="16"/>
      <c r="C24" s="16"/>
      <c r="D24" s="16"/>
      <c r="E24" s="25"/>
      <c r="F24" s="17"/>
      <c r="G24" s="19"/>
      <c r="H24" s="20"/>
      <c r="I24" s="19"/>
      <c r="J24" s="20"/>
    </row>
    <row r="25" spans="1:10" x14ac:dyDescent="0.25">
      <c r="A25" s="15"/>
      <c r="B25" s="15"/>
      <c r="C25" s="14"/>
      <c r="D25" s="14"/>
      <c r="E25" s="16"/>
      <c r="F25" s="17"/>
      <c r="G25" s="26">
        <f>SUM(G3:G24)</f>
        <v>119.12</v>
      </c>
      <c r="H25" s="27"/>
      <c r="I25" s="28">
        <f>SUM(I3:I24)</f>
        <v>426177.67</v>
      </c>
      <c r="J25" s="28">
        <f>SUM(J4:J24)</f>
        <v>2026.21</v>
      </c>
    </row>
    <row r="26" spans="1:10" x14ac:dyDescent="0.25">
      <c r="A26" s="29"/>
      <c r="B26" s="29"/>
      <c r="C26" s="29"/>
      <c r="D26" s="29"/>
      <c r="E26" s="30"/>
      <c r="F26" s="31" t="s">
        <v>29</v>
      </c>
      <c r="G26" s="32">
        <f>+G25-H25</f>
        <v>119.12</v>
      </c>
      <c r="H26" s="32"/>
      <c r="I26" s="33">
        <f>+I25-J25</f>
        <v>424151.45999999996</v>
      </c>
      <c r="J26" s="32"/>
    </row>
  </sheetData>
  <mergeCells count="1">
    <mergeCell ref="G1:H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79960582A1CC048B3E1721DEEFEB10E" ma:contentTypeVersion="6" ma:contentTypeDescription="Creare un nuovo documento." ma:contentTypeScope="" ma:versionID="99f537fb90c68995d7450792ddf59fda">
  <xsd:schema xmlns:xsd="http://www.w3.org/2001/XMLSchema" xmlns:xs="http://www.w3.org/2001/XMLSchema" xmlns:p="http://schemas.microsoft.com/office/2006/metadata/properties" xmlns:ns2="ec17b199-416f-4818-941e-cf47b8dfb913" xmlns:ns3="96c9fccc-5c4b-47db-8c16-df11a7d609d4" targetNamespace="http://schemas.microsoft.com/office/2006/metadata/properties" ma:root="true" ma:fieldsID="31e5a4013e4e048f87f595dbcb40095c" ns2:_="" ns3:_="">
    <xsd:import namespace="ec17b199-416f-4818-941e-cf47b8dfb913"/>
    <xsd:import namespace="96c9fccc-5c4b-47db-8c16-df11a7d609d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17b199-416f-4818-941e-cf47b8dfb913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c9fccc-5c4b-47db-8c16-df11a7d609d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6BE1150-6810-446B-BBBB-71503C8E9D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c17b199-416f-4818-941e-cf47b8dfb913"/>
    <ds:schemaRef ds:uri="96c9fccc-5c4b-47db-8c16-df11a7d609d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88AB4F1-68B9-44EE-A3DA-89A2805BA90E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6575516D-DF8D-4A78-903C-0612F8A4314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6</vt:i4>
      </vt:variant>
    </vt:vector>
  </HeadingPairs>
  <TitlesOfParts>
    <vt:vector size="6" baseType="lpstr">
      <vt:lpstr>Gennaio</vt:lpstr>
      <vt:lpstr>Febbraio</vt:lpstr>
      <vt:lpstr>Marzo</vt:lpstr>
      <vt:lpstr>Aprile</vt:lpstr>
      <vt:lpstr>Maggio</vt:lpstr>
      <vt:lpstr>Giugno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</dc:creator>
  <cp:keywords/>
  <dc:description/>
  <cp:lastModifiedBy>Storia Antica</cp:lastModifiedBy>
  <cp:revision/>
  <dcterms:created xsi:type="dcterms:W3CDTF">2024-02-12T21:58:31Z</dcterms:created>
  <dcterms:modified xsi:type="dcterms:W3CDTF">2024-07-11T09:42:26Z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0x010100C79960582A1CC048B3E1721DEEFEB10E</vt:lpwstr>
  </property>
</Properties>
</file>